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65" activeTab="0"/>
  </bookViews>
  <sheets>
    <sheet name="malgrubu" sheetId="1" r:id="rId1"/>
    <sheet name="ulke" sheetId="2" r:id="rId2"/>
    <sheet name="ulkegrubu" sheetId="3" r:id="rId3"/>
    <sheet name="gtip" sheetId="4" r:id="rId4"/>
  </sheets>
  <definedNames/>
  <calcPr fullCalcOnLoad="1"/>
</workbook>
</file>

<file path=xl/sharedStrings.xml><?xml version="1.0" encoding="utf-8"?>
<sst xmlns="http://schemas.openxmlformats.org/spreadsheetml/2006/main" count="570" uniqueCount="282">
  <si>
    <t>DEĞER(USD)</t>
  </si>
  <si>
    <t>TOPLAM</t>
  </si>
  <si>
    <t>ULUDAĞ YAŞ MEYVE SEBZE İHRACATÇILARI BİRLİĞİ</t>
  </si>
  <si>
    <t>MAL GRUBU RAPORU</t>
  </si>
  <si>
    <t>DEĞİŞİM</t>
  </si>
  <si>
    <t>ULUDAĞ YAŞ MEYVE İHRACATÇILARI BİRLİĞİ</t>
  </si>
  <si>
    <t>MADDE RAPORU</t>
  </si>
  <si>
    <t>GTİP</t>
  </si>
  <si>
    <t>DOMATES - TAZE / SOĞUTULMUŞ</t>
  </si>
  <si>
    <t>PIRASA - TAZE / SOĞUTULMUŞ</t>
  </si>
  <si>
    <t>BEYAZ LAHANA - TAZE / SOĞUTULMUŞ</t>
  </si>
  <si>
    <t>HIYARLAR - TAZE / SOĞUTULMUŞ</t>
  </si>
  <si>
    <t>PATLICANLAR - TAZE / SOĞUTULMUŞ</t>
  </si>
  <si>
    <t>SİVRİ BİBER - TAZE / SOĞUTULMUŞ</t>
  </si>
  <si>
    <t>DOLMALIK BİBER - TAZE / SOĞUTULMUŞ</t>
  </si>
  <si>
    <t>ÇARLİSTON BİBER - TAZE / SOĞUTULMUŞ</t>
  </si>
  <si>
    <t>KIRMIZI  BİBER ( PAPRİKA ) - TAZE / SOĞUTULMUŞ</t>
  </si>
  <si>
    <t>ISPANAK - TAZE / SOĞUTULMUŞ</t>
  </si>
  <si>
    <t>ÜLKE RAPORU</t>
  </si>
  <si>
    <t>Ülke</t>
  </si>
  <si>
    <t>%</t>
  </si>
  <si>
    <t>ALMANYA</t>
  </si>
  <si>
    <t>RUSYA FEDERASYONU</t>
  </si>
  <si>
    <t>ROMANYA</t>
  </si>
  <si>
    <t>BİRLEŞİK KRALLIK</t>
  </si>
  <si>
    <t>BURSA SERBEST BÖLG.</t>
  </si>
  <si>
    <t>YUNANİSTAN</t>
  </si>
  <si>
    <t>BULGARİSTAN</t>
  </si>
  <si>
    <t>FRANSA</t>
  </si>
  <si>
    <t>HOLLANDA</t>
  </si>
  <si>
    <t>İSVİÇRE</t>
  </si>
  <si>
    <t>ÜLKE GRUBU-ÜLKE RAPORU</t>
  </si>
  <si>
    <t>AVRUPA BİRLİĞİ</t>
  </si>
  <si>
    <t>DİĞER AVRUPA ÜLKELER</t>
  </si>
  <si>
    <t>ESKİ DOĞU BLOKU</t>
  </si>
  <si>
    <t>SERBEST BÖLGELER</t>
  </si>
  <si>
    <t>ULUDAĞ YAŞ MEYVE  SEBZE  İHRACATÇILARI BİRLİĞİ</t>
  </si>
  <si>
    <t>IRAK</t>
  </si>
  <si>
    <t>PAYI%</t>
  </si>
  <si>
    <t>TÜRK CUMHURİYETLERİ</t>
  </si>
  <si>
    <t>STARKİNG ELMA-TAZE</t>
  </si>
  <si>
    <t>MOLDAVYA</t>
  </si>
  <si>
    <t>PORTAKAL-WAŞİNGTON(NAVEL)</t>
  </si>
  <si>
    <t>GREYFURT STAR RUBY</t>
  </si>
  <si>
    <t>DİĞERLERİ</t>
  </si>
  <si>
    <t> </t>
  </si>
  <si>
    <t>ÜRÜN GRUBU 2</t>
  </si>
  <si>
    <t>ÜRÜN GRUBU 3</t>
  </si>
  <si>
    <t>KG MİKTAR</t>
  </si>
  <si>
    <t>FOB USD</t>
  </si>
  <si>
    <t>-</t>
  </si>
  <si>
    <t>070200000000</t>
  </si>
  <si>
    <t>200570000013100</t>
  </si>
  <si>
    <t>SİYAH ZEYTİN SALAMURA EDİLMİŞ; NET AĞIRLIĞI 1 KG.' A KADAR OLAN HAZIR AMBALAJDA OLANLAR</t>
  </si>
  <si>
    <t>070390000011</t>
  </si>
  <si>
    <t>070960100011</t>
  </si>
  <si>
    <t>070960100013</t>
  </si>
  <si>
    <t>200570000014102</t>
  </si>
  <si>
    <t>SİYAH ZEYTİN-SALAMURA EDİLMİŞ. NET AĞIRLIĞI 1-2 KG . ARASI OLAN HAZIR AMBALAJDA OLANLAR</t>
  </si>
  <si>
    <t>070700050000</t>
  </si>
  <si>
    <t>070930000000</t>
  </si>
  <si>
    <t>070960100012</t>
  </si>
  <si>
    <t>200570000014101</t>
  </si>
  <si>
    <t>SİYAH ZEYTİN-SALAMURA EDİLMİŞ. NET AĞIRLIĞI 1 KG'L IK HAZIR AMBALAJDA OLANLAR</t>
  </si>
  <si>
    <t>080510200000002</t>
  </si>
  <si>
    <t>200570000019110</t>
  </si>
  <si>
    <t>SİYAH ZEYTİN-SALAMURA EDİLMİŞ.10 KG AMBALAJ</t>
  </si>
  <si>
    <t>070490100011</t>
  </si>
  <si>
    <t>070960100014</t>
  </si>
  <si>
    <t>200570000023200</t>
  </si>
  <si>
    <t>YEŞİL ZEYTİN - SALAMURA EDİLMİŞ. NET AĞIRLIĞI 1 KG .'A KADAR OLAN HAZIR AMBALAJDA OLANLAR</t>
  </si>
  <si>
    <t>080810800013</t>
  </si>
  <si>
    <t>200570000015103</t>
  </si>
  <si>
    <t>SİYAH ZEYTİN-SALAMURA EDİLMİŞ. NET AĞIRLIĞI 2-5 KG . ARASI OLAN HAZIR AMBALAJDA OLANLAR</t>
  </si>
  <si>
    <t>070960100019</t>
  </si>
  <si>
    <t>DİĞER TATLI ( CAPSİCUM GROSSUM )  BİBERLER - TAZE SOĞUTULMUŞ</t>
  </si>
  <si>
    <t>200570000029210</t>
  </si>
  <si>
    <t>YEŞİL ZEYTİN - SALAMURA EDİLMİŞ. 10 KG AMBALAJ</t>
  </si>
  <si>
    <t>200570000024202</t>
  </si>
  <si>
    <t>YEŞİL ZEYTİN - SALAMURA EDİLMİŞ. NET AĞIRLIĞI 1-2 KG. ARASI OLAN HAZIR AMBALAJDA OLANLAR</t>
  </si>
  <si>
    <t>200570000025203</t>
  </si>
  <si>
    <t>YEŞİL ZEYTİN - SALAMURA EDİLMİŞ. NET AĞIRLIĞI 2-5 KG. ARASI OLAN HAZIR AMBALAJDA OLANLAR</t>
  </si>
  <si>
    <t>070970000011</t>
  </si>
  <si>
    <t>200570000019105</t>
  </si>
  <si>
    <t>SİYAH ZEYTİN SALAMURA EDİLMİŞ. (5-10 KG HAZIR AMBA LAJ)</t>
  </si>
  <si>
    <t>200570000029205</t>
  </si>
  <si>
    <t>YEŞİL ZEYTİN - SALAMURA EDİLMİŞ. 5-10 KG. HAZIR AMBALAJ</t>
  </si>
  <si>
    <t>070690900000</t>
  </si>
  <si>
    <t>DİĞER TURP. KIRMIZI PANCAR. TEKE SAKALI. VB YENİLEN KÖKLER - TAZE / SOĞUTULMUŞ</t>
  </si>
  <si>
    <t>080540000000004</t>
  </si>
  <si>
    <t>200190650023</t>
  </si>
  <si>
    <t>YEŞİL ZEYTİN-SİRKE VEYA ASETİK ASİTLE HAZIRLANMIŞ.KONSERVE EDİLMİŞ</t>
  </si>
  <si>
    <t>200190650013100</t>
  </si>
  <si>
    <t>SİYAH ZEYTİN ZEYTİN-SİRKE VE ASETİK ASİTLE HAZIRLANMIŞ. KONSERVE EDİLMİŞ 1 KG'DAN KÜÇÜK</t>
  </si>
  <si>
    <t>KANADA</t>
  </si>
  <si>
    <t>AMERİKA ÜLKELERİ</t>
  </si>
  <si>
    <t>200570000013002</t>
  </si>
  <si>
    <t>SİYAH ZEYTİN EZMESİ</t>
  </si>
  <si>
    <t>GTİP ADI</t>
  </si>
  <si>
    <t>SUUDİ ARABİSTAN</t>
  </si>
  <si>
    <t>ORTA DOĞU ÜLKELERİ</t>
  </si>
  <si>
    <t>ÜLKE</t>
  </si>
  <si>
    <t>080840000000</t>
  </si>
  <si>
    <t>AYVA</t>
  </si>
  <si>
    <t>081090750011</t>
  </si>
  <si>
    <t>NAR</t>
  </si>
  <si>
    <t>070993900000</t>
  </si>
  <si>
    <t>080241000000</t>
  </si>
  <si>
    <t>KABUKLU</t>
  </si>
  <si>
    <t>080830900000</t>
  </si>
  <si>
    <t>070993100000</t>
  </si>
  <si>
    <t>DOLMALIK KABAK</t>
  </si>
  <si>
    <t>KKTC</t>
  </si>
  <si>
    <t>TÜRKMENİSTAN</t>
  </si>
  <si>
    <t>200190650019110</t>
  </si>
  <si>
    <t>SİYAH ZEYTİN-SİRKE. ASETİK ASİTLE HAZIRLANMIŞ. KONSERVE EDİLMİŞ 10 KG AMBALAJ</t>
  </si>
  <si>
    <t>SURİYE</t>
  </si>
  <si>
    <t>070190900000</t>
  </si>
  <si>
    <t>PATATES - DİĞER</t>
  </si>
  <si>
    <t>200190650014102</t>
  </si>
  <si>
    <t>SİYAH ZEYTİN-SİRKE.ASETİK ASİTLE HAZIRLANMIŞ. KONSERVE EDİLMİŞ 2 KG AMBALAJ</t>
  </si>
  <si>
    <t>121190860023</t>
  </si>
  <si>
    <t>090240000000</t>
  </si>
  <si>
    <t>SİYAH ÇAY - DİĞER. FERMENTE / KISMEN FERMENTE EDİLMİŞ</t>
  </si>
  <si>
    <t>070890000011</t>
  </si>
  <si>
    <t>KABUKLU BAKLAGİLLER-TAZE SOĞUTULMUŞ</t>
  </si>
  <si>
    <t>080810800011</t>
  </si>
  <si>
    <t>ELMA-TAZE.GOLDEN CİNSİ</t>
  </si>
  <si>
    <t>081010000000</t>
  </si>
  <si>
    <t>ÇİLEK-TAZE</t>
  </si>
  <si>
    <t>080810800019001</t>
  </si>
  <si>
    <t>ELMA GRANNY SMİTH</t>
  </si>
  <si>
    <t>080550100000002</t>
  </si>
  <si>
    <t>LİMON LAMAS</t>
  </si>
  <si>
    <t xml:space="preserve">ALMANYA </t>
  </si>
  <si>
    <t/>
  </si>
  <si>
    <t xml:space="preserve">BURSA SERBEST BÖLG. </t>
  </si>
  <si>
    <t xml:space="preserve">RUSYA FEDERASYONU </t>
  </si>
  <si>
    <t xml:space="preserve">ROMANYA </t>
  </si>
  <si>
    <t xml:space="preserve">SUUDİ ARABİSTAN </t>
  </si>
  <si>
    <t>ZEYTİN</t>
  </si>
  <si>
    <t>SİYAH ZEYTİN</t>
  </si>
  <si>
    <t>YEŞİL ZEYTİN</t>
  </si>
  <si>
    <t>YAŞ MEYVE</t>
  </si>
  <si>
    <t>ELMA</t>
  </si>
  <si>
    <t>ARMUT</t>
  </si>
  <si>
    <t>KESTANE</t>
  </si>
  <si>
    <t>ÇİLEK</t>
  </si>
  <si>
    <t>TURUNÇGİLLER</t>
  </si>
  <si>
    <t>PORTAKAL</t>
  </si>
  <si>
    <t>LİMON</t>
  </si>
  <si>
    <t>GREYFURT</t>
  </si>
  <si>
    <t>YAŞ SEBZE</t>
  </si>
  <si>
    <t>PATATES</t>
  </si>
  <si>
    <t>DOMATES</t>
  </si>
  <si>
    <t>PIRASA</t>
  </si>
  <si>
    <t>LAHANA</t>
  </si>
  <si>
    <t>HAVUÇ.TURP</t>
  </si>
  <si>
    <t>HIYAR.KORNİŞON</t>
  </si>
  <si>
    <t>DİĞER BAKLAGİLLER</t>
  </si>
  <si>
    <t>PATLICAN</t>
  </si>
  <si>
    <t>BİBER</t>
  </si>
  <si>
    <t>ISPANAK</t>
  </si>
  <si>
    <t>KABAK</t>
  </si>
  <si>
    <t>DİĞER SEBZELER</t>
  </si>
  <si>
    <t>ÇAY</t>
  </si>
  <si>
    <t>080550100000001</t>
  </si>
  <si>
    <t>LİMON ENTERDONAT</t>
  </si>
  <si>
    <t>MANDARİN</t>
  </si>
  <si>
    <t>080810800019005</t>
  </si>
  <si>
    <t>ELMA FUJİ</t>
  </si>
  <si>
    <t>AVUSTURYA</t>
  </si>
  <si>
    <t>POLONYA</t>
  </si>
  <si>
    <t>İSVEÇ</t>
  </si>
  <si>
    <t>Ülke Grubu Toplamı</t>
  </si>
  <si>
    <t>LÜBNAN</t>
  </si>
  <si>
    <t>AHL SERBEST BÖLGE</t>
  </si>
  <si>
    <t>080510200000005</t>
  </si>
  <si>
    <t>PORTAKAL-TOMSON</t>
  </si>
  <si>
    <t>080520300012</t>
  </si>
  <si>
    <t>SATSUMA</t>
  </si>
  <si>
    <t>080520900000003</t>
  </si>
  <si>
    <t>FREUMONT MANDARİN</t>
  </si>
  <si>
    <t>080810800019015</t>
  </si>
  <si>
    <t>DİĞER ELMALAR</t>
  </si>
  <si>
    <t>200190650015103</t>
  </si>
  <si>
    <t>SİYAH ZEYTİN-SİRKE VE ASETİK ASİTLE HAZIRLANMIŞ. KONSERVE EDİLMİŞ 3 KG AMBALAJ</t>
  </si>
  <si>
    <t>200190650024</t>
  </si>
  <si>
    <t>YEŞİL ZEYTİN-2 KG AMBALAJ SİRKE-ASETİK ASİTLE HAZIRLANMIŞ.KONSERVE EDİLMİŞ</t>
  </si>
  <si>
    <t xml:space="preserve">AVUSTURYA </t>
  </si>
  <si>
    <t xml:space="preserve">POLONYA </t>
  </si>
  <si>
    <t xml:space="preserve">AHL SERBEST BÖLGE </t>
  </si>
  <si>
    <t>01.01.2016 - 29.02.2016</t>
  </si>
  <si>
    <t>KURU KAYISI</t>
  </si>
  <si>
    <t>DİĞER TAZE MEYVELER</t>
  </si>
  <si>
    <t>KARNABAHAR</t>
  </si>
  <si>
    <t>FASULYE</t>
  </si>
  <si>
    <t>BİRLEŞİK DEVLETLER</t>
  </si>
  <si>
    <t>BELÇİKA</t>
  </si>
  <si>
    <t xml:space="preserve">MAKEDONYA </t>
  </si>
  <si>
    <t>AVUSTRALYA</t>
  </si>
  <si>
    <t>KOSOVA</t>
  </si>
  <si>
    <t>KAZAKİSTAN</t>
  </si>
  <si>
    <t>BİRLEŞİK ARAP EMİRLİKLERİ</t>
  </si>
  <si>
    <t xml:space="preserve">BEYAZ RUSYA </t>
  </si>
  <si>
    <t xml:space="preserve">UMMAN </t>
  </si>
  <si>
    <t xml:space="preserve">TAYLAND </t>
  </si>
  <si>
    <t>ASYA VE OKYANUSYA UL</t>
  </si>
  <si>
    <t>TAYLAND</t>
  </si>
  <si>
    <t>BEYAZ RUSYA</t>
  </si>
  <si>
    <t>MAKEDONYA</t>
  </si>
  <si>
    <t>UMMAN</t>
  </si>
  <si>
    <t>200190650029</t>
  </si>
  <si>
    <t>YEŞİL ZEYTİN - SİRKE - ASETİK ASİTLE HAZIRLANMIŞ KONSERVE EDİLMİŞ 10 KG AMBALAJ</t>
  </si>
  <si>
    <t>200570000019100</t>
  </si>
  <si>
    <t>SİYAH ZEYTİN - SALAMURA EDİLMİŞ. NET AĞIRLIĞI 1 KG.'A KADAR OLAN HAZIR AMBALAJDA OLANLAR</t>
  </si>
  <si>
    <t>070999900014</t>
  </si>
  <si>
    <t>ASMA YAPRAĞI</t>
  </si>
  <si>
    <t>200570000029200</t>
  </si>
  <si>
    <t>YEŞİL ZEYTİN - SALAMURA EDİLMİŞ. NET AĞIRLIĞI 1 KG.'A KADAR OLAN HAZIR AMBALAJDA OLANLAR</t>
  </si>
  <si>
    <t>200570000019103</t>
  </si>
  <si>
    <t>SİYAH ZEYTİN - SALAMURA EDİLMİŞ. NET AĞIRLIĞI 2-5 KG. ARASI OLAN AHZIR AMBALAJDA OLANLAR</t>
  </si>
  <si>
    <t>090230000000</t>
  </si>
  <si>
    <t>SİYAH ÇAY - FERMENTE / KISMEN FERMENTE EDİLMİŞ. HAZIR AMBALAJLI =&lt; 3KG.</t>
  </si>
  <si>
    <t>081310000000001</t>
  </si>
  <si>
    <t>K.KAYISI EKSTRA. NO.1 DÖKME</t>
  </si>
  <si>
    <t>070610000012</t>
  </si>
  <si>
    <t>ŞALGAMLAR - TAZE / SOĞUTULMUŞ</t>
  </si>
  <si>
    <t>070820000013</t>
  </si>
  <si>
    <t>BARBUNYA - KABUKSUZ. TAZE / SOĞUTULMUŞ</t>
  </si>
  <si>
    <t>081020900000</t>
  </si>
  <si>
    <t>BÖĞÜRTLEN.DUT.LOGANBERRİER-TAZE</t>
  </si>
  <si>
    <t>070991000000</t>
  </si>
  <si>
    <t>ENGİNAR</t>
  </si>
  <si>
    <t>070410000011</t>
  </si>
  <si>
    <t>KARNABAHAR - TAZE / SOĞUTULMUŞ</t>
  </si>
  <si>
    <t>070410000012</t>
  </si>
  <si>
    <t>BROKOLİ - TAZE / SOĞUTULMUŞ</t>
  </si>
  <si>
    <t>01.01.2017 - 28.02.2017</t>
  </si>
  <si>
    <t>ERİK</t>
  </si>
  <si>
    <t>SOĞAN.ŞALOT</t>
  </si>
  <si>
    <t>ÜLKE BAZINDA İHRACAT RAPORU</t>
  </si>
  <si>
    <t>LİTVANYA</t>
  </si>
  <si>
    <t>DANİMARKA</t>
  </si>
  <si>
    <t>ÇEK CUMHURİYETİ</t>
  </si>
  <si>
    <t>ARNAVUTLUK</t>
  </si>
  <si>
    <t>İTALYA</t>
  </si>
  <si>
    <t>İSRAİL</t>
  </si>
  <si>
    <t>NORVEÇ</t>
  </si>
  <si>
    <t xml:space="preserve">UKRAYNA </t>
  </si>
  <si>
    <t xml:space="preserve">MALEZYA </t>
  </si>
  <si>
    <t xml:space="preserve">HONG KONG </t>
  </si>
  <si>
    <t xml:space="preserve"> ( 1 OCAK- 28 ŞUBAT DÖNEMİ ) </t>
  </si>
  <si>
    <t>GTİP BAZINDA İHRACAT RAPORU</t>
  </si>
  <si>
    <t>080810800019004</t>
  </si>
  <si>
    <t>ELMA RED CHİEF (RED DELICIOUS)</t>
  </si>
  <si>
    <t>080529000000</t>
  </si>
  <si>
    <t>080510220000</t>
  </si>
  <si>
    <t>NAVEL (GÖBEKLİ) PORTAKALLAR</t>
  </si>
  <si>
    <t>080810800019007</t>
  </si>
  <si>
    <t>ELMA AMASYA</t>
  </si>
  <si>
    <t>080521900000</t>
  </si>
  <si>
    <t>080550100000008</t>
  </si>
  <si>
    <t>LİMON DİĞERLERİ</t>
  </si>
  <si>
    <t>080550100000003</t>
  </si>
  <si>
    <t>LİMON KÜTDİKEM</t>
  </si>
  <si>
    <t>070310190011</t>
  </si>
  <si>
    <t>KURU SOĞAN</t>
  </si>
  <si>
    <t>200190650019112</t>
  </si>
  <si>
    <t>SİYAH ZEYTİN - SİRKE. ASETİK ASİTLE HAZIRLANMIŞ KONSERVE EDİLMİŞ 12 KG AMBALAJ</t>
  </si>
  <si>
    <t>080940050019</t>
  </si>
  <si>
    <t>DİĞER ERİKLER- TAZE</t>
  </si>
  <si>
    <t>090220000000</t>
  </si>
  <si>
    <t>DİĞER YEŞİL ÇAYLAR - FERMENTE EDİLMEMİŞ</t>
  </si>
  <si>
    <t>080550900000</t>
  </si>
  <si>
    <t>TATLI LİMONLAR (CİTRUS AURANTİFOLİA . CİTRUS LATİF OLİA)</t>
  </si>
  <si>
    <t>( 1 OCAK-28 ŞUBAT DÖNEMİ )</t>
  </si>
  <si>
    <t>HONG KONG</t>
  </si>
  <si>
    <t>MALEZYA</t>
  </si>
  <si>
    <t>UKRAYNA</t>
  </si>
  <si>
    <t>( 1 OCAK- 28 ŞUBAT DÖNEMİ )</t>
  </si>
  <si>
    <t>( 1 OCAK - 28 ŞUBAT DÖNEMİ )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</si>
</sst>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000"/>
    <numFmt numFmtId="173" formatCode="0.0000"/>
    <numFmt numFmtId="174" formatCode="0.000"/>
    <numFmt numFmtId="175" formatCode="#,##0.0"/>
    <numFmt numFmtId="176" formatCode="0.0"/>
    <numFmt numFmtId="177" formatCode="#,##0.000"/>
    <numFmt numFmtId="178" formatCode="[$-41F]dd\ mmmm\ yyyy\ dddd"/>
    <numFmt numFmtId="179" formatCode="#,##0.00_ ;\-#,##0.00\ "/>
    <numFmt numFmtId="180" formatCode="_-* #,##0.000\ _T_L_-;\-* #,##0.000\ _T_L_-;_-* &quot;-&quot;??\ _T_L_-;_-@_-"/>
    <numFmt numFmtId="181" formatCode="###0"/>
    <numFmt numFmtId="182" formatCode="0.000000"/>
    <numFmt numFmtId="183" formatCode="###0.0"/>
    <numFmt numFmtId="184" formatCode="###0.00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¥€-2]\ #,##0.00_);[Red]\([$€-2]\ #,##0.00\)"/>
  </numFmts>
  <fonts count="44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9"/>
      <name val="Arial Tur"/>
      <family val="0"/>
    </font>
    <font>
      <sz val="9"/>
      <name val="Arial Tur"/>
      <family val="0"/>
    </font>
    <font>
      <b/>
      <i/>
      <sz val="9"/>
      <name val="Arial Tur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serif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" fontId="4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33" borderId="10" xfId="0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184" fontId="6" fillId="33" borderId="12" xfId="0" applyNumberFormat="1" applyFont="1" applyFill="1" applyBorder="1" applyAlignment="1" applyProtection="1">
      <alignment horizontal="right" vertical="top"/>
      <protection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8" fillId="0" borderId="10" xfId="0" applyNumberFormat="1" applyFont="1" applyFill="1" applyBorder="1" applyAlignment="1" applyProtection="1">
      <alignment horizontal="left" vertical="top"/>
      <protection/>
    </xf>
    <xf numFmtId="4" fontId="8" fillId="0" borderId="10" xfId="0" applyNumberFormat="1" applyFont="1" applyFill="1" applyBorder="1" applyAlignment="1" applyProtection="1">
      <alignment horizontal="right" vertical="top" wrapText="1"/>
      <protection/>
    </xf>
    <xf numFmtId="0" fontId="8" fillId="0" borderId="10" xfId="0" applyNumberFormat="1" applyFont="1" applyFill="1" applyBorder="1" applyAlignment="1" applyProtection="1">
      <alignment horizontal="right"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4" fontId="7" fillId="33" borderId="10" xfId="0" applyNumberFormat="1" applyFont="1" applyFill="1" applyBorder="1" applyAlignment="1">
      <alignment horizontal="right" vertical="center"/>
    </xf>
    <xf numFmtId="10" fontId="7" fillId="33" borderId="10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NumberFormat="1" applyFont="1" applyFill="1" applyBorder="1" applyAlignment="1">
      <alignment horizontal="right" vertical="center"/>
    </xf>
    <xf numFmtId="4" fontId="7" fillId="33" borderId="10" xfId="0" applyNumberFormat="1" applyFont="1" applyFill="1" applyBorder="1" applyAlignment="1">
      <alignment horizontal="right" vertical="center"/>
    </xf>
    <xf numFmtId="10" fontId="7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vertical="center"/>
    </xf>
    <xf numFmtId="0" fontId="8" fillId="0" borderId="10" xfId="0" applyNumberFormat="1" applyFont="1" applyFill="1" applyBorder="1" applyAlignment="1" applyProtection="1">
      <alignment vertical="top"/>
      <protection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28.75390625" style="4" bestFit="1" customWidth="1"/>
    <col min="2" max="2" width="22.625" style="4" customWidth="1"/>
    <col min="3" max="3" width="21.375" style="9" bestFit="1" customWidth="1"/>
    <col min="4" max="4" width="14.75390625" style="4" customWidth="1"/>
    <col min="5" max="5" width="16.75390625" style="4" customWidth="1"/>
    <col min="6" max="6" width="12.75390625" style="9" bestFit="1" customWidth="1"/>
    <col min="7" max="7" width="11.375" style="4" bestFit="1" customWidth="1"/>
    <col min="8" max="8" width="10.25390625" style="4" bestFit="1" customWidth="1"/>
    <col min="9" max="16384" width="9.125" style="4" customWidth="1"/>
  </cols>
  <sheetData>
    <row r="1" spans="1:7" ht="12">
      <c r="A1" s="14" t="s">
        <v>2</v>
      </c>
      <c r="B1" s="14"/>
      <c r="C1" s="14"/>
      <c r="D1" s="14"/>
      <c r="E1" s="14"/>
      <c r="F1" s="7"/>
      <c r="G1" s="3"/>
    </row>
    <row r="2" spans="1:7" ht="12">
      <c r="A2" s="14" t="s">
        <v>3</v>
      </c>
      <c r="B2" s="14"/>
      <c r="C2" s="14"/>
      <c r="D2" s="14"/>
      <c r="E2" s="14"/>
      <c r="F2" s="7"/>
      <c r="G2" s="3"/>
    </row>
    <row r="3" spans="1:7" ht="12">
      <c r="A3" s="14" t="s">
        <v>281</v>
      </c>
      <c r="B3" s="14"/>
      <c r="C3" s="14"/>
      <c r="D3" s="14"/>
      <c r="E3" s="14"/>
      <c r="F3" s="7"/>
      <c r="G3" s="3"/>
    </row>
    <row r="4" spans="1:8" ht="12.75" customHeight="1">
      <c r="A4" s="13"/>
      <c r="B4" s="13"/>
      <c r="C4" s="29" t="s">
        <v>192</v>
      </c>
      <c r="D4" s="13"/>
      <c r="E4" s="29" t="s">
        <v>238</v>
      </c>
      <c r="F4" s="13"/>
      <c r="G4" s="29" t="s">
        <v>4</v>
      </c>
      <c r="H4" s="13"/>
    </row>
    <row r="5" spans="1:8" s="8" customFormat="1" ht="12.75">
      <c r="A5" s="30" t="s">
        <v>46</v>
      </c>
      <c r="B5" s="30" t="s">
        <v>47</v>
      </c>
      <c r="C5" s="30" t="s">
        <v>48</v>
      </c>
      <c r="D5" s="30" t="s">
        <v>49</v>
      </c>
      <c r="E5" s="30" t="s">
        <v>48</v>
      </c>
      <c r="F5" s="30" t="s">
        <v>49</v>
      </c>
      <c r="G5" s="30" t="s">
        <v>48</v>
      </c>
      <c r="H5" s="30" t="s">
        <v>49</v>
      </c>
    </row>
    <row r="6" spans="1:8" s="3" customFormat="1" ht="12.75">
      <c r="A6" s="31" t="s">
        <v>193</v>
      </c>
      <c r="B6" s="31" t="s">
        <v>135</v>
      </c>
      <c r="C6" s="32">
        <v>300</v>
      </c>
      <c r="D6" s="33">
        <v>1320</v>
      </c>
      <c r="E6" s="33" t="s">
        <v>135</v>
      </c>
      <c r="F6" s="33" t="s">
        <v>135</v>
      </c>
      <c r="G6" s="34">
        <v>-1</v>
      </c>
      <c r="H6" s="34">
        <v>-1</v>
      </c>
    </row>
    <row r="7" spans="1:8" s="6" customFormat="1" ht="12.75">
      <c r="A7" s="31" t="s">
        <v>140</v>
      </c>
      <c r="B7" s="31" t="s">
        <v>141</v>
      </c>
      <c r="C7" s="33">
        <v>971933.41</v>
      </c>
      <c r="D7" s="33">
        <v>2955495.63</v>
      </c>
      <c r="E7" s="33">
        <v>1577721.72</v>
      </c>
      <c r="F7" s="33">
        <v>4367593.98</v>
      </c>
      <c r="G7" s="34">
        <v>0.6233</v>
      </c>
      <c r="H7" s="34">
        <v>0.4778</v>
      </c>
    </row>
    <row r="8" spans="1:8" ht="12.75">
      <c r="A8" s="31" t="s">
        <v>135</v>
      </c>
      <c r="B8" s="31" t="s">
        <v>142</v>
      </c>
      <c r="C8" s="33">
        <v>245206.5</v>
      </c>
      <c r="D8" s="33">
        <v>640238.43</v>
      </c>
      <c r="E8" s="33">
        <v>277362.72</v>
      </c>
      <c r="F8" s="33">
        <v>631879.39</v>
      </c>
      <c r="G8" s="34">
        <v>0.1311</v>
      </c>
      <c r="H8" s="34">
        <v>-0.0131</v>
      </c>
    </row>
    <row r="9" spans="1:8" s="6" customFormat="1" ht="12.75">
      <c r="A9" s="31" t="s">
        <v>143</v>
      </c>
      <c r="B9" s="31" t="s">
        <v>144</v>
      </c>
      <c r="C9" s="33">
        <v>142455</v>
      </c>
      <c r="D9" s="33">
        <v>17262.89</v>
      </c>
      <c r="E9" s="33">
        <v>813443.62</v>
      </c>
      <c r="F9" s="33">
        <v>335878.02</v>
      </c>
      <c r="G9" s="34">
        <v>4.7102</v>
      </c>
      <c r="H9" s="34">
        <v>18.4567</v>
      </c>
    </row>
    <row r="10" spans="1:8" s="6" customFormat="1" ht="12.75">
      <c r="A10" s="31" t="s">
        <v>135</v>
      </c>
      <c r="B10" s="31" t="s">
        <v>145</v>
      </c>
      <c r="C10" s="33">
        <v>186706</v>
      </c>
      <c r="D10" s="33">
        <v>113123.39</v>
      </c>
      <c r="E10" s="33">
        <v>369043</v>
      </c>
      <c r="F10" s="33">
        <v>248021.1</v>
      </c>
      <c r="G10" s="34">
        <v>0.9766</v>
      </c>
      <c r="H10" s="34">
        <v>1.1925</v>
      </c>
    </row>
    <row r="11" spans="1:8" s="6" customFormat="1" ht="12.75">
      <c r="A11" s="31" t="s">
        <v>135</v>
      </c>
      <c r="B11" s="31" t="s">
        <v>103</v>
      </c>
      <c r="C11" s="33">
        <v>202292</v>
      </c>
      <c r="D11" s="33">
        <v>167132.85</v>
      </c>
      <c r="E11" s="33">
        <v>350046</v>
      </c>
      <c r="F11" s="33">
        <v>218764.92</v>
      </c>
      <c r="G11" s="34">
        <v>0.7304</v>
      </c>
      <c r="H11" s="34">
        <v>0.3089</v>
      </c>
    </row>
    <row r="12" spans="1:8" s="6" customFormat="1" ht="12.75">
      <c r="A12" s="31" t="s">
        <v>135</v>
      </c>
      <c r="B12" s="31" t="s">
        <v>239</v>
      </c>
      <c r="C12" s="33" t="s">
        <v>135</v>
      </c>
      <c r="D12" s="33" t="s">
        <v>135</v>
      </c>
      <c r="E12" s="33">
        <v>2000</v>
      </c>
      <c r="F12" s="33">
        <v>1090.21</v>
      </c>
      <c r="G12" s="34" t="s">
        <v>50</v>
      </c>
      <c r="H12" s="34" t="s">
        <v>50</v>
      </c>
    </row>
    <row r="13" spans="1:8" s="6" customFormat="1" ht="12.75">
      <c r="A13" s="31" t="s">
        <v>135</v>
      </c>
      <c r="B13" s="31" t="s">
        <v>146</v>
      </c>
      <c r="C13" s="33">
        <v>2880</v>
      </c>
      <c r="D13" s="33">
        <v>9887.43</v>
      </c>
      <c r="E13" s="33" t="s">
        <v>135</v>
      </c>
      <c r="F13" s="33" t="s">
        <v>135</v>
      </c>
      <c r="G13" s="34">
        <v>-1</v>
      </c>
      <c r="H13" s="34">
        <v>-1</v>
      </c>
    </row>
    <row r="14" spans="1:8" s="6" customFormat="1" ht="12.75">
      <c r="A14" s="31" t="s">
        <v>135</v>
      </c>
      <c r="B14" s="31" t="s">
        <v>105</v>
      </c>
      <c r="C14" s="33">
        <v>557331</v>
      </c>
      <c r="D14" s="33">
        <v>352643.15</v>
      </c>
      <c r="E14" s="33">
        <v>751381</v>
      </c>
      <c r="F14" s="33">
        <v>695589.35</v>
      </c>
      <c r="G14" s="34">
        <v>0.3482</v>
      </c>
      <c r="H14" s="34">
        <v>0.9725</v>
      </c>
    </row>
    <row r="15" spans="1:8" s="6" customFormat="1" ht="12.75">
      <c r="A15" s="31" t="s">
        <v>135</v>
      </c>
      <c r="B15" s="31" t="s">
        <v>147</v>
      </c>
      <c r="C15" s="33">
        <v>5370</v>
      </c>
      <c r="D15" s="33">
        <v>2685</v>
      </c>
      <c r="E15" s="33" t="s">
        <v>135</v>
      </c>
      <c r="F15" s="33" t="s">
        <v>135</v>
      </c>
      <c r="G15" s="34">
        <v>-1</v>
      </c>
      <c r="H15" s="34">
        <v>-1</v>
      </c>
    </row>
    <row r="16" spans="1:8" s="6" customFormat="1" ht="12.75">
      <c r="A16" s="31" t="s">
        <v>135</v>
      </c>
      <c r="B16" s="31" t="s">
        <v>194</v>
      </c>
      <c r="C16" s="32">
        <v>357</v>
      </c>
      <c r="D16" s="32">
        <v>178.5</v>
      </c>
      <c r="E16" s="33" t="s">
        <v>135</v>
      </c>
      <c r="F16" s="33" t="s">
        <v>135</v>
      </c>
      <c r="G16" s="34">
        <v>-1</v>
      </c>
      <c r="H16" s="34">
        <v>-1</v>
      </c>
    </row>
    <row r="17" spans="1:8" s="6" customFormat="1" ht="12.75">
      <c r="A17" s="31" t="s">
        <v>148</v>
      </c>
      <c r="B17" s="31" t="s">
        <v>149</v>
      </c>
      <c r="C17" s="33">
        <v>104548</v>
      </c>
      <c r="D17" s="33">
        <v>38574.16</v>
      </c>
      <c r="E17" s="33">
        <v>79200</v>
      </c>
      <c r="F17" s="33">
        <v>38619.04</v>
      </c>
      <c r="G17" s="34">
        <v>-0.2425</v>
      </c>
      <c r="H17" s="34">
        <v>0.0012</v>
      </c>
    </row>
    <row r="18" spans="1:8" s="6" customFormat="1" ht="12.75">
      <c r="A18" s="31" t="s">
        <v>135</v>
      </c>
      <c r="B18" s="31" t="s">
        <v>168</v>
      </c>
      <c r="C18" s="33">
        <v>237110</v>
      </c>
      <c r="D18" s="33">
        <v>131683.48</v>
      </c>
      <c r="E18" s="33">
        <v>75285</v>
      </c>
      <c r="F18" s="33">
        <v>55455.24</v>
      </c>
      <c r="G18" s="34">
        <v>-0.6825</v>
      </c>
      <c r="H18" s="34">
        <v>-0.5789</v>
      </c>
    </row>
    <row r="19" spans="1:8" s="6" customFormat="1" ht="12.75">
      <c r="A19" s="31" t="s">
        <v>135</v>
      </c>
      <c r="B19" s="31" t="s">
        <v>150</v>
      </c>
      <c r="C19" s="32">
        <v>925</v>
      </c>
      <c r="D19" s="32">
        <v>492.97</v>
      </c>
      <c r="E19" s="33">
        <v>226412</v>
      </c>
      <c r="F19" s="33">
        <v>112889.12</v>
      </c>
      <c r="G19" s="34">
        <v>243.7697</v>
      </c>
      <c r="H19" s="34">
        <v>227.998</v>
      </c>
    </row>
    <row r="20" spans="1:8" s="6" customFormat="1" ht="12.75">
      <c r="A20" s="31" t="s">
        <v>135</v>
      </c>
      <c r="B20" s="31" t="s">
        <v>151</v>
      </c>
      <c r="C20" s="33">
        <v>1550</v>
      </c>
      <c r="D20" s="32">
        <v>430.24</v>
      </c>
      <c r="E20" s="33" t="s">
        <v>135</v>
      </c>
      <c r="F20" s="33" t="s">
        <v>135</v>
      </c>
      <c r="G20" s="34">
        <v>-1</v>
      </c>
      <c r="H20" s="34">
        <v>-1</v>
      </c>
    </row>
    <row r="21" spans="1:8" s="6" customFormat="1" ht="12.75">
      <c r="A21" s="31" t="s">
        <v>152</v>
      </c>
      <c r="B21" s="31" t="s">
        <v>153</v>
      </c>
      <c r="C21" s="33">
        <v>20100</v>
      </c>
      <c r="D21" s="33">
        <v>1690.5</v>
      </c>
      <c r="E21" s="33">
        <v>74730</v>
      </c>
      <c r="F21" s="33">
        <v>13876.95</v>
      </c>
      <c r="G21" s="34">
        <v>2.7179</v>
      </c>
      <c r="H21" s="34">
        <v>7.2088</v>
      </c>
    </row>
    <row r="22" spans="1:8" ht="12.75">
      <c r="A22" s="31" t="s">
        <v>135</v>
      </c>
      <c r="B22" s="31" t="s">
        <v>154</v>
      </c>
      <c r="C22" s="33">
        <v>767700</v>
      </c>
      <c r="D22" s="33">
        <v>255869.63</v>
      </c>
      <c r="E22" s="33">
        <v>1902330</v>
      </c>
      <c r="F22" s="33">
        <v>1305763.44</v>
      </c>
      <c r="G22" s="34">
        <v>1.478</v>
      </c>
      <c r="H22" s="34">
        <v>4.1032</v>
      </c>
    </row>
    <row r="23" spans="1:8" s="6" customFormat="1" ht="12.75">
      <c r="A23" s="31" t="s">
        <v>135</v>
      </c>
      <c r="B23" s="31" t="s">
        <v>240</v>
      </c>
      <c r="C23" s="33" t="s">
        <v>135</v>
      </c>
      <c r="D23" s="33" t="s">
        <v>135</v>
      </c>
      <c r="E23" s="33">
        <v>100000</v>
      </c>
      <c r="F23" s="33">
        <v>10946.8</v>
      </c>
      <c r="G23" s="34" t="s">
        <v>50</v>
      </c>
      <c r="H23" s="34" t="s">
        <v>50</v>
      </c>
    </row>
    <row r="24" spans="1:8" ht="12.75">
      <c r="A24" s="31" t="s">
        <v>135</v>
      </c>
      <c r="B24" s="31" t="s">
        <v>155</v>
      </c>
      <c r="C24" s="33">
        <v>449790</v>
      </c>
      <c r="D24" s="33">
        <v>460234.9</v>
      </c>
      <c r="E24" s="33">
        <v>773103</v>
      </c>
      <c r="F24" s="33">
        <v>672901.26</v>
      </c>
      <c r="G24" s="34">
        <v>0.7188</v>
      </c>
      <c r="H24" s="34">
        <v>0.4621</v>
      </c>
    </row>
    <row r="25" spans="1:8" ht="12.75">
      <c r="A25" s="31" t="s">
        <v>135</v>
      </c>
      <c r="B25" s="31" t="s">
        <v>195</v>
      </c>
      <c r="C25" s="33" t="s">
        <v>135</v>
      </c>
      <c r="D25" s="33" t="s">
        <v>135</v>
      </c>
      <c r="E25" s="33">
        <v>69397.6</v>
      </c>
      <c r="F25" s="33">
        <v>31886.77</v>
      </c>
      <c r="G25" s="34" t="s">
        <v>50</v>
      </c>
      <c r="H25" s="34" t="s">
        <v>50</v>
      </c>
    </row>
    <row r="26" spans="1:8" ht="12.75">
      <c r="A26" s="31" t="s">
        <v>135</v>
      </c>
      <c r="B26" s="31" t="s">
        <v>156</v>
      </c>
      <c r="C26" s="33">
        <v>51057</v>
      </c>
      <c r="D26" s="33">
        <v>24438.32</v>
      </c>
      <c r="E26" s="33">
        <v>34395</v>
      </c>
      <c r="F26" s="33">
        <v>19002.26</v>
      </c>
      <c r="G26" s="34">
        <v>-0.3263</v>
      </c>
      <c r="H26" s="34">
        <v>-0.2224</v>
      </c>
    </row>
    <row r="27" spans="1:8" ht="12.75">
      <c r="A27" s="31" t="s">
        <v>135</v>
      </c>
      <c r="B27" s="31" t="s">
        <v>157</v>
      </c>
      <c r="C27" s="33">
        <v>7213.67</v>
      </c>
      <c r="D27" s="33">
        <v>5966.19</v>
      </c>
      <c r="E27" s="33">
        <v>20390</v>
      </c>
      <c r="F27" s="33">
        <v>8990.17</v>
      </c>
      <c r="G27" s="34">
        <v>1.8266</v>
      </c>
      <c r="H27" s="34">
        <v>0.5069</v>
      </c>
    </row>
    <row r="28" spans="1:8" ht="12.75">
      <c r="A28" s="31" t="s">
        <v>135</v>
      </c>
      <c r="B28" s="31" t="s">
        <v>158</v>
      </c>
      <c r="C28" s="33">
        <v>36855</v>
      </c>
      <c r="D28" s="33">
        <v>56373.68</v>
      </c>
      <c r="E28" s="33">
        <v>205645</v>
      </c>
      <c r="F28" s="33">
        <v>187528.18</v>
      </c>
      <c r="G28" s="34">
        <v>4.5798</v>
      </c>
      <c r="H28" s="34">
        <v>2.3265</v>
      </c>
    </row>
    <row r="29" spans="1:8" ht="12.75">
      <c r="A29" s="31" t="s">
        <v>135</v>
      </c>
      <c r="B29" s="31" t="s">
        <v>196</v>
      </c>
      <c r="C29" s="32">
        <v>84.65</v>
      </c>
      <c r="D29" s="32">
        <v>230</v>
      </c>
      <c r="E29" s="33" t="s">
        <v>135</v>
      </c>
      <c r="F29" s="33" t="s">
        <v>135</v>
      </c>
      <c r="G29" s="34">
        <v>-1</v>
      </c>
      <c r="H29" s="34">
        <v>-1</v>
      </c>
    </row>
    <row r="30" spans="1:8" ht="12.75">
      <c r="A30" s="31" t="s">
        <v>135</v>
      </c>
      <c r="B30" s="31" t="s">
        <v>159</v>
      </c>
      <c r="C30" s="33">
        <v>5515</v>
      </c>
      <c r="D30" s="33">
        <v>11263.53</v>
      </c>
      <c r="E30" s="33">
        <v>6350</v>
      </c>
      <c r="F30" s="33">
        <v>11080.43</v>
      </c>
      <c r="G30" s="34">
        <v>0.1514</v>
      </c>
      <c r="H30" s="34">
        <v>-0.0163</v>
      </c>
    </row>
    <row r="31" spans="1:8" ht="12.75">
      <c r="A31" s="31" t="s">
        <v>135</v>
      </c>
      <c r="B31" s="31" t="s">
        <v>160</v>
      </c>
      <c r="C31" s="33">
        <v>25685</v>
      </c>
      <c r="D31" s="33">
        <v>39761.25</v>
      </c>
      <c r="E31" s="33">
        <v>30985</v>
      </c>
      <c r="F31" s="33">
        <v>48033.13</v>
      </c>
      <c r="G31" s="34">
        <v>0.2063</v>
      </c>
      <c r="H31" s="34">
        <v>0.208</v>
      </c>
    </row>
    <row r="32" spans="1:8" ht="12.75">
      <c r="A32" s="31" t="s">
        <v>135</v>
      </c>
      <c r="B32" s="31" t="s">
        <v>161</v>
      </c>
      <c r="C32" s="33">
        <v>195660</v>
      </c>
      <c r="D32" s="33">
        <v>315082.25</v>
      </c>
      <c r="E32" s="33">
        <v>450812</v>
      </c>
      <c r="F32" s="33">
        <v>658210.07</v>
      </c>
      <c r="G32" s="34">
        <v>1.3041</v>
      </c>
      <c r="H32" s="34">
        <v>1.089</v>
      </c>
    </row>
    <row r="33" spans="1:8" ht="12.75">
      <c r="A33" s="31" t="s">
        <v>135</v>
      </c>
      <c r="B33" s="31" t="s">
        <v>162</v>
      </c>
      <c r="C33" s="33" t="s">
        <v>135</v>
      </c>
      <c r="D33" s="33" t="s">
        <v>135</v>
      </c>
      <c r="E33" s="33">
        <v>4564</v>
      </c>
      <c r="F33" s="33">
        <v>1554.24</v>
      </c>
      <c r="G33" s="34" t="s">
        <v>50</v>
      </c>
      <c r="H33" s="34" t="s">
        <v>50</v>
      </c>
    </row>
    <row r="34" spans="1:8" ht="12.75">
      <c r="A34" s="31" t="s">
        <v>135</v>
      </c>
      <c r="B34" s="31" t="s">
        <v>163</v>
      </c>
      <c r="C34" s="33">
        <v>38515</v>
      </c>
      <c r="D34" s="33">
        <v>29126.18</v>
      </c>
      <c r="E34" s="33">
        <v>40993</v>
      </c>
      <c r="F34" s="33">
        <v>44576.73</v>
      </c>
      <c r="G34" s="34">
        <v>0.0643</v>
      </c>
      <c r="H34" s="34">
        <v>0.5305</v>
      </c>
    </row>
    <row r="35" spans="1:8" ht="12.75">
      <c r="A35" s="31" t="s">
        <v>135</v>
      </c>
      <c r="B35" s="31" t="s">
        <v>164</v>
      </c>
      <c r="C35" s="33">
        <v>18838.28</v>
      </c>
      <c r="D35" s="33">
        <v>17964</v>
      </c>
      <c r="E35" s="32">
        <v>25</v>
      </c>
      <c r="F35" s="32">
        <v>117.5</v>
      </c>
      <c r="G35" s="34">
        <v>-0.9987</v>
      </c>
      <c r="H35" s="34">
        <v>-0.9935</v>
      </c>
    </row>
    <row r="36" spans="1:8" ht="12.75">
      <c r="A36" s="31" t="s">
        <v>165</v>
      </c>
      <c r="B36" s="31" t="s">
        <v>135</v>
      </c>
      <c r="C36" s="33">
        <v>1351.7</v>
      </c>
      <c r="D36" s="33">
        <v>4145.17</v>
      </c>
      <c r="E36" s="32">
        <v>844.44</v>
      </c>
      <c r="F36" s="33">
        <v>2392.5</v>
      </c>
      <c r="G36" s="34">
        <v>-0.3753</v>
      </c>
      <c r="H36" s="34">
        <v>-0.4228</v>
      </c>
    </row>
    <row r="37" spans="1:8" ht="12.75">
      <c r="A37" s="13"/>
      <c r="B37" s="13"/>
      <c r="C37" s="33">
        <v>4277329.21</v>
      </c>
      <c r="D37" s="33">
        <v>5653293.72</v>
      </c>
      <c r="E37" s="33">
        <v>8236459.1</v>
      </c>
      <c r="F37" s="33">
        <v>9722640.8</v>
      </c>
      <c r="G37" s="34">
        <v>0.9256</v>
      </c>
      <c r="H37" s="34">
        <v>0.7198</v>
      </c>
    </row>
    <row r="38" spans="1:8" ht="12.75">
      <c r="A38" s="13"/>
      <c r="B38" s="13"/>
      <c r="C38" s="26">
        <v>4991778.91</v>
      </c>
      <c r="D38" s="26">
        <v>6654498.99</v>
      </c>
      <c r="E38" s="26">
        <v>4277329.21</v>
      </c>
      <c r="F38" s="26">
        <v>5653293.72</v>
      </c>
      <c r="G38" s="27">
        <v>-0.1431</v>
      </c>
      <c r="H38" s="27">
        <v>-0.1505</v>
      </c>
    </row>
  </sheetData>
  <sheetProtection/>
  <printOptions/>
  <pageMargins left="0.15748031496062992" right="0" top="0" bottom="0.3937007874015748" header="0.5118110236220472" footer="0.11811023622047245"/>
  <pageSetup fitToHeight="1" fitToWidth="1" horizontalDpi="200" verticalDpi="200" orientation="landscape" paperSize="9" scale="80" r:id="rId1"/>
  <headerFooter alignWithMargins="0">
    <oddFooter>&amp;L&amp;"Arial Tur,Kalın" B.İ.M.&amp;C&amp;D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2.25390625" style="0" bestFit="1" customWidth="1"/>
    <col min="2" max="2" width="21.375" style="0" bestFit="1" customWidth="1"/>
    <col min="3" max="3" width="11.75390625" style="0" bestFit="1" customWidth="1"/>
    <col min="4" max="4" width="21.375" style="0" bestFit="1" customWidth="1"/>
    <col min="5" max="5" width="11.75390625" style="1" bestFit="1" customWidth="1"/>
    <col min="6" max="6" width="11.375" style="0" bestFit="1" customWidth="1"/>
    <col min="7" max="7" width="9.25390625" style="0" bestFit="1" customWidth="1"/>
  </cols>
  <sheetData>
    <row r="1" spans="1:4" ht="12.75">
      <c r="A1" s="38" t="s">
        <v>36</v>
      </c>
      <c r="B1" s="38"/>
      <c r="C1" s="38"/>
      <c r="D1" s="38"/>
    </row>
    <row r="2" spans="1:4" ht="12.75">
      <c r="A2" s="38" t="s">
        <v>18</v>
      </c>
      <c r="B2" s="38"/>
      <c r="C2" s="38"/>
      <c r="D2" s="38"/>
    </row>
    <row r="3" spans="1:4" ht="12.75">
      <c r="A3" s="38" t="s">
        <v>252</v>
      </c>
      <c r="B3" s="38"/>
      <c r="C3" s="38"/>
      <c r="D3" s="38"/>
    </row>
    <row r="4" spans="1:7" ht="12.75">
      <c r="A4" s="29" t="s">
        <v>241</v>
      </c>
      <c r="B4" s="13"/>
      <c r="C4" s="13"/>
      <c r="D4" s="13"/>
      <c r="E4" s="13"/>
      <c r="F4" s="13"/>
      <c r="G4" s="13"/>
    </row>
    <row r="5" spans="1:7" ht="12.75">
      <c r="A5" s="30" t="s">
        <v>45</v>
      </c>
      <c r="B5" s="29" t="s">
        <v>192</v>
      </c>
      <c r="C5" s="13"/>
      <c r="D5" s="29" t="s">
        <v>238</v>
      </c>
      <c r="E5" s="13"/>
      <c r="F5" s="29" t="s">
        <v>4</v>
      </c>
      <c r="G5" s="13"/>
    </row>
    <row r="6" spans="1:7" ht="12.75">
      <c r="A6" s="30" t="s">
        <v>101</v>
      </c>
      <c r="B6" s="30" t="s">
        <v>48</v>
      </c>
      <c r="C6" s="30" t="s">
        <v>49</v>
      </c>
      <c r="D6" s="30" t="s">
        <v>48</v>
      </c>
      <c r="E6" s="30" t="s">
        <v>49</v>
      </c>
      <c r="F6" s="30" t="s">
        <v>48</v>
      </c>
      <c r="G6" s="30" t="s">
        <v>49</v>
      </c>
    </row>
    <row r="7" spans="1:7" ht="12.75">
      <c r="A7" s="31" t="s">
        <v>134</v>
      </c>
      <c r="B7" s="33">
        <v>1237904.64</v>
      </c>
      <c r="C7" s="33">
        <v>3094124.87</v>
      </c>
      <c r="D7" s="33">
        <v>2307823.06</v>
      </c>
      <c r="E7" s="33">
        <v>4541549.54</v>
      </c>
      <c r="F7" s="34">
        <v>0.8643</v>
      </c>
      <c r="G7" s="34">
        <v>0.4678</v>
      </c>
    </row>
    <row r="8" spans="1:7" ht="12.75">
      <c r="A8" s="31" t="s">
        <v>138</v>
      </c>
      <c r="B8" s="33">
        <v>80907.3</v>
      </c>
      <c r="C8" s="33">
        <v>85156.32</v>
      </c>
      <c r="D8" s="33">
        <v>1182989.5</v>
      </c>
      <c r="E8" s="33">
        <v>1115038.84</v>
      </c>
      <c r="F8" s="34">
        <v>13.6215</v>
      </c>
      <c r="G8" s="34">
        <v>12.094</v>
      </c>
    </row>
    <row r="9" spans="1:7" ht="12.75">
      <c r="A9" s="31" t="s">
        <v>29</v>
      </c>
      <c r="B9" s="33">
        <v>276836</v>
      </c>
      <c r="C9" s="33">
        <v>269132.17</v>
      </c>
      <c r="D9" s="33">
        <v>661015.04</v>
      </c>
      <c r="E9" s="33">
        <v>863736.29</v>
      </c>
      <c r="F9" s="34">
        <v>1.3877</v>
      </c>
      <c r="G9" s="34">
        <v>2.2093</v>
      </c>
    </row>
    <row r="10" spans="1:7" ht="12.75">
      <c r="A10" s="31" t="s">
        <v>30</v>
      </c>
      <c r="B10" s="33">
        <v>419043</v>
      </c>
      <c r="C10" s="33">
        <v>484074.68</v>
      </c>
      <c r="D10" s="33">
        <v>343928.56</v>
      </c>
      <c r="E10" s="33">
        <v>432356.97</v>
      </c>
      <c r="F10" s="34">
        <v>-0.1793</v>
      </c>
      <c r="G10" s="34">
        <v>-0.1068</v>
      </c>
    </row>
    <row r="11" spans="1:7" ht="12.75">
      <c r="A11" s="31" t="s">
        <v>37</v>
      </c>
      <c r="B11" s="33">
        <v>685751</v>
      </c>
      <c r="C11" s="33">
        <v>264200.73</v>
      </c>
      <c r="D11" s="33">
        <v>892466.8</v>
      </c>
      <c r="E11" s="33">
        <v>301342.38</v>
      </c>
      <c r="F11" s="34">
        <v>0.3014</v>
      </c>
      <c r="G11" s="34">
        <v>0.1406</v>
      </c>
    </row>
    <row r="12" spans="1:7" ht="12.75">
      <c r="A12" s="31" t="s">
        <v>28</v>
      </c>
      <c r="B12" s="33">
        <v>54986.8</v>
      </c>
      <c r="C12" s="33">
        <v>76085.48</v>
      </c>
      <c r="D12" s="33">
        <v>98384.64</v>
      </c>
      <c r="E12" s="33">
        <v>241182.74</v>
      </c>
      <c r="F12" s="34">
        <v>0.7892</v>
      </c>
      <c r="G12" s="34">
        <v>2.1699</v>
      </c>
    </row>
    <row r="13" spans="1:7" ht="12.75">
      <c r="A13" s="31" t="s">
        <v>24</v>
      </c>
      <c r="B13" s="33">
        <v>91070.08</v>
      </c>
      <c r="C13" s="33">
        <v>216145.15</v>
      </c>
      <c r="D13" s="33">
        <v>121203.76</v>
      </c>
      <c r="E13" s="33">
        <v>223312.38</v>
      </c>
      <c r="F13" s="34">
        <v>0.3309</v>
      </c>
      <c r="G13" s="34">
        <v>0.0332</v>
      </c>
    </row>
    <row r="14" spans="1:7" ht="12.75">
      <c r="A14" s="31" t="s">
        <v>189</v>
      </c>
      <c r="B14" s="33">
        <v>104784.12</v>
      </c>
      <c r="C14" s="33">
        <v>183004.84</v>
      </c>
      <c r="D14" s="33">
        <v>125953.76</v>
      </c>
      <c r="E14" s="33">
        <v>214966.41</v>
      </c>
      <c r="F14" s="34">
        <v>0.202</v>
      </c>
      <c r="G14" s="34">
        <v>0.1746</v>
      </c>
    </row>
    <row r="15" spans="1:7" ht="12.75">
      <c r="A15" s="31" t="s">
        <v>242</v>
      </c>
      <c r="B15" s="33" t="s">
        <v>135</v>
      </c>
      <c r="C15" s="33" t="s">
        <v>135</v>
      </c>
      <c r="D15" s="33">
        <v>199450</v>
      </c>
      <c r="E15" s="33">
        <v>197509.68</v>
      </c>
      <c r="F15" s="34" t="s">
        <v>50</v>
      </c>
      <c r="G15" s="34" t="s">
        <v>50</v>
      </c>
    </row>
    <row r="16" spans="1:7" ht="12.75">
      <c r="A16" s="31" t="s">
        <v>26</v>
      </c>
      <c r="B16" s="33" t="s">
        <v>135</v>
      </c>
      <c r="C16" s="33" t="s">
        <v>135</v>
      </c>
      <c r="D16" s="33">
        <v>290433.24</v>
      </c>
      <c r="E16" s="33">
        <v>159272.5</v>
      </c>
      <c r="F16" s="34" t="s">
        <v>50</v>
      </c>
      <c r="G16" s="34" t="s">
        <v>50</v>
      </c>
    </row>
    <row r="17" spans="1:7" ht="12.75">
      <c r="A17" s="31" t="s">
        <v>243</v>
      </c>
      <c r="B17" s="33" t="s">
        <v>135</v>
      </c>
      <c r="C17" s="33" t="s">
        <v>135</v>
      </c>
      <c r="D17" s="33">
        <v>61508.64</v>
      </c>
      <c r="E17" s="33">
        <v>152219.67</v>
      </c>
      <c r="F17" s="34" t="s">
        <v>50</v>
      </c>
      <c r="G17" s="34" t="s">
        <v>50</v>
      </c>
    </row>
    <row r="18" spans="1:7" ht="12.75">
      <c r="A18" s="31" t="s">
        <v>197</v>
      </c>
      <c r="B18" s="33">
        <v>20663.12</v>
      </c>
      <c r="C18" s="33">
        <v>68467.09</v>
      </c>
      <c r="D18" s="33">
        <v>41985.96</v>
      </c>
      <c r="E18" s="33">
        <v>140571.23</v>
      </c>
      <c r="F18" s="34">
        <v>1.0319</v>
      </c>
      <c r="G18" s="34">
        <v>1.0531</v>
      </c>
    </row>
    <row r="19" spans="1:7" ht="12.75">
      <c r="A19" s="31" t="s">
        <v>203</v>
      </c>
      <c r="B19" s="33">
        <v>2133.24</v>
      </c>
      <c r="C19" s="33">
        <v>7244.45</v>
      </c>
      <c r="D19" s="33">
        <v>179616.82</v>
      </c>
      <c r="E19" s="33">
        <v>137830.41</v>
      </c>
      <c r="F19" s="34">
        <v>83.1991</v>
      </c>
      <c r="G19" s="34">
        <v>18.0257</v>
      </c>
    </row>
    <row r="20" spans="1:7" ht="12.75">
      <c r="A20" s="31" t="s">
        <v>190</v>
      </c>
      <c r="B20" s="33">
        <v>2275.2</v>
      </c>
      <c r="C20" s="33">
        <v>6892.86</v>
      </c>
      <c r="D20" s="33">
        <v>77000</v>
      </c>
      <c r="E20" s="33">
        <v>117882.04</v>
      </c>
      <c r="F20" s="34">
        <v>32.8432</v>
      </c>
      <c r="G20" s="34">
        <v>16.1021</v>
      </c>
    </row>
    <row r="21" spans="1:7" ht="12.75">
      <c r="A21" s="31" t="s">
        <v>137</v>
      </c>
      <c r="B21" s="33">
        <v>89463</v>
      </c>
      <c r="C21" s="33">
        <v>49171.65</v>
      </c>
      <c r="D21" s="33">
        <v>201851.5</v>
      </c>
      <c r="E21" s="33">
        <v>99636.62</v>
      </c>
      <c r="F21" s="34">
        <v>1.2563</v>
      </c>
      <c r="G21" s="34">
        <v>1.0263</v>
      </c>
    </row>
    <row r="22" spans="1:7" ht="12.75">
      <c r="A22" s="31" t="s">
        <v>175</v>
      </c>
      <c r="B22" s="33">
        <v>51162</v>
      </c>
      <c r="C22" s="33">
        <v>34688.04</v>
      </c>
      <c r="D22" s="33">
        <v>127495</v>
      </c>
      <c r="E22" s="33">
        <v>77271.86</v>
      </c>
      <c r="F22" s="34">
        <v>1.492</v>
      </c>
      <c r="G22" s="34">
        <v>1.2276</v>
      </c>
    </row>
    <row r="23" spans="1:7" ht="12.75">
      <c r="A23" s="31" t="s">
        <v>244</v>
      </c>
      <c r="B23" s="33" t="s">
        <v>135</v>
      </c>
      <c r="C23" s="33" t="s">
        <v>135</v>
      </c>
      <c r="D23" s="33">
        <v>82675</v>
      </c>
      <c r="E23" s="33">
        <v>74563.59</v>
      </c>
      <c r="F23" s="34" t="s">
        <v>50</v>
      </c>
      <c r="G23" s="34" t="s">
        <v>50</v>
      </c>
    </row>
    <row r="24" spans="1:7" ht="12.75">
      <c r="A24" s="31" t="s">
        <v>112</v>
      </c>
      <c r="B24" s="33">
        <v>35306.8</v>
      </c>
      <c r="C24" s="33">
        <v>93407.39</v>
      </c>
      <c r="D24" s="33">
        <v>146593.5</v>
      </c>
      <c r="E24" s="33">
        <v>70239.31</v>
      </c>
      <c r="F24" s="34">
        <v>3.152</v>
      </c>
      <c r="G24" s="34">
        <v>-0.248</v>
      </c>
    </row>
    <row r="25" spans="1:7" ht="12.75">
      <c r="A25" s="31" t="s">
        <v>173</v>
      </c>
      <c r="B25" s="33">
        <v>72476.69</v>
      </c>
      <c r="C25" s="33">
        <v>117583.25</v>
      </c>
      <c r="D25" s="33">
        <v>34779</v>
      </c>
      <c r="E25" s="33">
        <v>65093.81</v>
      </c>
      <c r="F25" s="34">
        <v>-0.5201</v>
      </c>
      <c r="G25" s="34">
        <v>-0.4464</v>
      </c>
    </row>
    <row r="26" spans="1:7" ht="12.75">
      <c r="A26" s="31" t="s">
        <v>200</v>
      </c>
      <c r="B26" s="33">
        <v>6433.8</v>
      </c>
      <c r="C26" s="33">
        <v>16118.57</v>
      </c>
      <c r="D26" s="33">
        <v>26102.5</v>
      </c>
      <c r="E26" s="33">
        <v>62445.42</v>
      </c>
      <c r="F26" s="34">
        <v>3.0571</v>
      </c>
      <c r="G26" s="34">
        <v>2.8741</v>
      </c>
    </row>
    <row r="27" spans="1:7" ht="12.75">
      <c r="A27" s="31" t="s">
        <v>116</v>
      </c>
      <c r="B27" s="33">
        <v>619320</v>
      </c>
      <c r="C27" s="33">
        <v>167485.7</v>
      </c>
      <c r="D27" s="33">
        <v>548750</v>
      </c>
      <c r="E27" s="33">
        <v>55720.38</v>
      </c>
      <c r="F27" s="34">
        <v>-0.1139</v>
      </c>
      <c r="G27" s="34">
        <v>-0.6673</v>
      </c>
    </row>
    <row r="28" spans="1:7" ht="12.75">
      <c r="A28" s="31" t="s">
        <v>245</v>
      </c>
      <c r="B28" s="33" t="s">
        <v>135</v>
      </c>
      <c r="C28" s="33" t="s">
        <v>135</v>
      </c>
      <c r="D28" s="33">
        <v>97343.68</v>
      </c>
      <c r="E28" s="33">
        <v>48026.64</v>
      </c>
      <c r="F28" s="34" t="s">
        <v>50</v>
      </c>
      <c r="G28" s="34" t="s">
        <v>50</v>
      </c>
    </row>
    <row r="29" spans="1:7" ht="12.75">
      <c r="A29" s="31" t="s">
        <v>136</v>
      </c>
      <c r="B29" s="33">
        <v>23900</v>
      </c>
      <c r="C29" s="33">
        <v>52103.25</v>
      </c>
      <c r="D29" s="33">
        <v>25727.44</v>
      </c>
      <c r="E29" s="33">
        <v>44520.94</v>
      </c>
      <c r="F29" s="34">
        <v>0.0765</v>
      </c>
      <c r="G29" s="34">
        <v>-0.1455</v>
      </c>
    </row>
    <row r="30" spans="1:7" ht="12.75">
      <c r="A30" s="31" t="s">
        <v>201</v>
      </c>
      <c r="B30" s="33">
        <v>4215</v>
      </c>
      <c r="C30" s="33">
        <v>11144.27</v>
      </c>
      <c r="D30" s="33">
        <v>67333</v>
      </c>
      <c r="E30" s="33">
        <v>43904.95</v>
      </c>
      <c r="F30" s="34">
        <v>14.9746</v>
      </c>
      <c r="G30" s="34">
        <v>2.9397</v>
      </c>
    </row>
    <row r="31" spans="1:7" ht="12.75">
      <c r="A31" s="31" t="s">
        <v>113</v>
      </c>
      <c r="B31" s="33">
        <v>248158</v>
      </c>
      <c r="C31" s="33">
        <v>155715.04</v>
      </c>
      <c r="D31" s="33">
        <v>20280</v>
      </c>
      <c r="E31" s="33">
        <v>38724</v>
      </c>
      <c r="F31" s="34">
        <v>-0.9183</v>
      </c>
      <c r="G31" s="34">
        <v>-0.7513</v>
      </c>
    </row>
    <row r="32" spans="1:7" ht="12.75">
      <c r="A32" s="31" t="s">
        <v>246</v>
      </c>
      <c r="B32" s="33" t="s">
        <v>135</v>
      </c>
      <c r="C32" s="33" t="s">
        <v>135</v>
      </c>
      <c r="D32" s="33">
        <v>37950</v>
      </c>
      <c r="E32" s="33">
        <v>31652.46</v>
      </c>
      <c r="F32" s="34" t="s">
        <v>50</v>
      </c>
      <c r="G32" s="34" t="s">
        <v>50</v>
      </c>
    </row>
    <row r="33" spans="1:7" ht="12.75">
      <c r="A33" s="31" t="s">
        <v>247</v>
      </c>
      <c r="B33" s="33" t="s">
        <v>135</v>
      </c>
      <c r="C33" s="33" t="s">
        <v>135</v>
      </c>
      <c r="D33" s="33">
        <v>39341</v>
      </c>
      <c r="E33" s="33">
        <v>30219.28</v>
      </c>
      <c r="F33" s="34" t="s">
        <v>50</v>
      </c>
      <c r="G33" s="34" t="s">
        <v>50</v>
      </c>
    </row>
    <row r="34" spans="1:7" ht="12.75">
      <c r="A34" s="31" t="s">
        <v>94</v>
      </c>
      <c r="B34" s="32">
        <v>212</v>
      </c>
      <c r="C34" s="33">
        <v>1336.67</v>
      </c>
      <c r="D34" s="33">
        <v>9661</v>
      </c>
      <c r="E34" s="33">
        <v>27422.35</v>
      </c>
      <c r="F34" s="34">
        <v>44.5708</v>
      </c>
      <c r="G34" s="34">
        <v>19.5154</v>
      </c>
    </row>
    <row r="35" spans="1:7" ht="12.75">
      <c r="A35" s="31" t="s">
        <v>204</v>
      </c>
      <c r="B35" s="33">
        <v>19860</v>
      </c>
      <c r="C35" s="33">
        <v>5944</v>
      </c>
      <c r="D35" s="33">
        <v>39717</v>
      </c>
      <c r="E35" s="33">
        <v>26106.62</v>
      </c>
      <c r="F35" s="34">
        <v>0.9998</v>
      </c>
      <c r="G35" s="34">
        <v>3.3921</v>
      </c>
    </row>
    <row r="36" spans="1:7" ht="12.75">
      <c r="A36" s="31" t="s">
        <v>139</v>
      </c>
      <c r="B36" s="33">
        <v>25240</v>
      </c>
      <c r="C36" s="33">
        <v>98032</v>
      </c>
      <c r="D36" s="33">
        <v>47620</v>
      </c>
      <c r="E36" s="33">
        <v>24290</v>
      </c>
      <c r="F36" s="34">
        <v>0.8867</v>
      </c>
      <c r="G36" s="34">
        <v>-0.7522</v>
      </c>
    </row>
    <row r="37" spans="1:7" ht="12.75">
      <c r="A37" s="31" t="s">
        <v>248</v>
      </c>
      <c r="B37" s="33" t="s">
        <v>135</v>
      </c>
      <c r="C37" s="33" t="s">
        <v>135</v>
      </c>
      <c r="D37" s="33">
        <v>8120.4</v>
      </c>
      <c r="E37" s="33">
        <v>24151.11</v>
      </c>
      <c r="F37" s="34" t="s">
        <v>50</v>
      </c>
      <c r="G37" s="34" t="s">
        <v>50</v>
      </c>
    </row>
    <row r="38" spans="1:7" ht="12.75">
      <c r="A38" s="31" t="s">
        <v>249</v>
      </c>
      <c r="B38" s="33" t="s">
        <v>135</v>
      </c>
      <c r="C38" s="33" t="s">
        <v>135</v>
      </c>
      <c r="D38" s="33">
        <v>59100</v>
      </c>
      <c r="E38" s="33">
        <v>19815</v>
      </c>
      <c r="F38" s="34" t="s">
        <v>50</v>
      </c>
      <c r="G38" s="34" t="s">
        <v>50</v>
      </c>
    </row>
    <row r="39" spans="1:7" ht="12.75">
      <c r="A39" s="31" t="s">
        <v>250</v>
      </c>
      <c r="B39" s="33" t="s">
        <v>135</v>
      </c>
      <c r="C39" s="33" t="s">
        <v>135</v>
      </c>
      <c r="D39" s="33">
        <v>31650</v>
      </c>
      <c r="E39" s="33">
        <v>17407.5</v>
      </c>
      <c r="F39" s="34" t="s">
        <v>50</v>
      </c>
      <c r="G39" s="34" t="s">
        <v>50</v>
      </c>
    </row>
    <row r="40" spans="1:7" ht="12.75">
      <c r="A40" s="31" t="s">
        <v>191</v>
      </c>
      <c r="B40" s="32">
        <v>177.12</v>
      </c>
      <c r="C40" s="32">
        <v>470.61</v>
      </c>
      <c r="D40" s="32">
        <v>298.8</v>
      </c>
      <c r="E40" s="33">
        <v>1749.39</v>
      </c>
      <c r="F40" s="34">
        <v>0.687</v>
      </c>
      <c r="G40" s="34">
        <v>2.7173</v>
      </c>
    </row>
    <row r="41" spans="1:7" ht="12.75">
      <c r="A41" s="31" t="s">
        <v>251</v>
      </c>
      <c r="B41" s="33" t="s">
        <v>135</v>
      </c>
      <c r="C41" s="33" t="s">
        <v>135</v>
      </c>
      <c r="D41" s="32">
        <v>310.5</v>
      </c>
      <c r="E41" s="32">
        <v>908.49</v>
      </c>
      <c r="F41" s="34" t="s">
        <v>50</v>
      </c>
      <c r="G41" s="34" t="s">
        <v>50</v>
      </c>
    </row>
    <row r="42" spans="1:7" ht="12.75">
      <c r="A42" s="31" t="s">
        <v>198</v>
      </c>
      <c r="B42" s="33">
        <v>9174</v>
      </c>
      <c r="C42" s="33">
        <v>24077.59</v>
      </c>
      <c r="D42" s="33" t="s">
        <v>135</v>
      </c>
      <c r="E42" s="33" t="s">
        <v>135</v>
      </c>
      <c r="F42" s="34">
        <v>-1</v>
      </c>
      <c r="G42" s="34">
        <v>-1</v>
      </c>
    </row>
    <row r="43" spans="1:7" ht="12.75">
      <c r="A43" s="31" t="s">
        <v>27</v>
      </c>
      <c r="B43" s="33">
        <v>19825</v>
      </c>
      <c r="C43" s="33">
        <v>16180.83</v>
      </c>
      <c r="D43" s="33" t="s">
        <v>135</v>
      </c>
      <c r="E43" s="33" t="s">
        <v>135</v>
      </c>
      <c r="F43" s="34">
        <v>-1</v>
      </c>
      <c r="G43" s="34">
        <v>-1</v>
      </c>
    </row>
    <row r="44" spans="1:7" ht="12.75">
      <c r="A44" s="31" t="s">
        <v>202</v>
      </c>
      <c r="B44" s="33">
        <v>19800</v>
      </c>
      <c r="C44" s="33">
        <v>8242</v>
      </c>
      <c r="D44" s="33" t="s">
        <v>135</v>
      </c>
      <c r="E44" s="33" t="s">
        <v>135</v>
      </c>
      <c r="F44" s="34">
        <v>-1</v>
      </c>
      <c r="G44" s="34">
        <v>-1</v>
      </c>
    </row>
    <row r="45" spans="1:7" ht="12.75">
      <c r="A45" s="31" t="s">
        <v>199</v>
      </c>
      <c r="B45" s="33">
        <v>35400</v>
      </c>
      <c r="C45" s="33">
        <v>18445.72</v>
      </c>
      <c r="D45" s="33" t="s">
        <v>135</v>
      </c>
      <c r="E45" s="33" t="s">
        <v>135</v>
      </c>
      <c r="F45" s="34">
        <v>-1</v>
      </c>
      <c r="G45" s="34">
        <v>-1</v>
      </c>
    </row>
    <row r="46" spans="1:7" ht="12.75">
      <c r="A46" s="31" t="s">
        <v>41</v>
      </c>
      <c r="B46" s="33">
        <v>18900</v>
      </c>
      <c r="C46" s="33">
        <v>23100</v>
      </c>
      <c r="D46" s="33" t="s">
        <v>135</v>
      </c>
      <c r="E46" s="33" t="s">
        <v>135</v>
      </c>
      <c r="F46" s="34">
        <v>-1</v>
      </c>
      <c r="G46" s="34">
        <v>-1</v>
      </c>
    </row>
    <row r="47" spans="1:7" ht="12.75">
      <c r="A47" s="31" t="s">
        <v>206</v>
      </c>
      <c r="B47" s="32">
        <v>300</v>
      </c>
      <c r="C47" s="33">
        <v>1320</v>
      </c>
      <c r="D47" s="33" t="s">
        <v>135</v>
      </c>
      <c r="E47" s="33" t="s">
        <v>135</v>
      </c>
      <c r="F47" s="34">
        <v>-1</v>
      </c>
      <c r="G47" s="34">
        <v>-1</v>
      </c>
    </row>
    <row r="48" spans="1:7" ht="12.75">
      <c r="A48" s="31" t="s">
        <v>205</v>
      </c>
      <c r="B48" s="33">
        <v>1651.3</v>
      </c>
      <c r="C48" s="33">
        <v>4198.5</v>
      </c>
      <c r="D48" s="33" t="s">
        <v>135</v>
      </c>
      <c r="E48" s="33" t="s">
        <v>135</v>
      </c>
      <c r="F48" s="34">
        <v>-1</v>
      </c>
      <c r="G48" s="34">
        <v>-1</v>
      </c>
    </row>
    <row r="49" spans="1:7" ht="12.75">
      <c r="A49" s="35" t="s">
        <v>1</v>
      </c>
      <c r="B49" s="33">
        <v>4277329.21</v>
      </c>
      <c r="C49" s="33">
        <v>5653293.72</v>
      </c>
      <c r="D49" s="33">
        <v>8236459.1</v>
      </c>
      <c r="E49" s="33">
        <v>9722640.8</v>
      </c>
      <c r="F49" s="34">
        <v>0.9256</v>
      </c>
      <c r="G49" s="34">
        <v>0.7198</v>
      </c>
    </row>
  </sheetData>
  <sheetProtection/>
  <mergeCells count="3">
    <mergeCell ref="A1:D1"/>
    <mergeCell ref="A2:D2"/>
    <mergeCell ref="A3:D3"/>
  </mergeCells>
  <printOptions/>
  <pageMargins left="0.35433070866141736" right="0" top="0" bottom="0.3937007874015748" header="0.5118110236220472" footer="0.1181102362204724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7.75390625" style="0" customWidth="1"/>
    <col min="2" max="2" width="25.625" style="0" bestFit="1" customWidth="1"/>
    <col min="3" max="4" width="16.375" style="0" bestFit="1" customWidth="1"/>
    <col min="5" max="5" width="11.625" style="4" bestFit="1" customWidth="1"/>
    <col min="6" max="6" width="10.125" style="4" bestFit="1" customWidth="1"/>
  </cols>
  <sheetData>
    <row r="1" spans="2:6" ht="12.75">
      <c r="B1" s="11" t="s">
        <v>36</v>
      </c>
      <c r="C1" s="11"/>
      <c r="D1" s="11"/>
      <c r="E1" s="14"/>
      <c r="F1" s="9"/>
    </row>
    <row r="2" spans="2:6" ht="12.75">
      <c r="B2" s="11" t="s">
        <v>31</v>
      </c>
      <c r="C2" s="11"/>
      <c r="D2" s="11"/>
      <c r="E2" s="14"/>
      <c r="F2" s="9"/>
    </row>
    <row r="3" spans="2:6" ht="12.75">
      <c r="B3" s="12" t="s">
        <v>280</v>
      </c>
      <c r="C3" s="12"/>
      <c r="D3" s="12"/>
      <c r="E3" s="15"/>
      <c r="F3" s="9"/>
    </row>
    <row r="4" spans="1:6" ht="12.75">
      <c r="A4" s="2"/>
      <c r="B4" s="2"/>
      <c r="C4" s="10">
        <v>2015</v>
      </c>
      <c r="D4" s="10">
        <v>2016</v>
      </c>
      <c r="E4" s="16" t="s">
        <v>4</v>
      </c>
      <c r="F4" s="17">
        <v>2016</v>
      </c>
    </row>
    <row r="5" spans="1:6" ht="12.75">
      <c r="A5" s="28"/>
      <c r="B5" s="20" t="s">
        <v>19</v>
      </c>
      <c r="C5" s="21" t="s">
        <v>0</v>
      </c>
      <c r="D5" s="21" t="s">
        <v>0</v>
      </c>
      <c r="E5" s="16" t="s">
        <v>20</v>
      </c>
      <c r="F5" s="16" t="s">
        <v>38</v>
      </c>
    </row>
    <row r="6" spans="1:6" s="1" customFormat="1" ht="12.75">
      <c r="A6" s="37" t="s">
        <v>32</v>
      </c>
      <c r="B6" s="22" t="s">
        <v>21</v>
      </c>
      <c r="C6" s="23">
        <v>3094124.87</v>
      </c>
      <c r="D6" s="23">
        <v>4541549.54</v>
      </c>
      <c r="E6" s="19">
        <f>(D6-C6)/C6*100</f>
        <v>46.77977556865699</v>
      </c>
      <c r="F6" s="18">
        <f>D6/$D$56*100</f>
        <v>46.71106989779978</v>
      </c>
    </row>
    <row r="7" spans="1:6" ht="12.75">
      <c r="A7" s="37"/>
      <c r="B7" s="22" t="s">
        <v>171</v>
      </c>
      <c r="C7" s="23">
        <v>183004.84</v>
      </c>
      <c r="D7" s="23">
        <v>214966.41</v>
      </c>
      <c r="E7" s="19">
        <f aca="true" t="shared" si="0" ref="E7:E56">(D7-C7)/C7*100</f>
        <v>17.46487688522337</v>
      </c>
      <c r="F7" s="18">
        <f aca="true" t="shared" si="1" ref="F7:F56">D7/$D$56*100</f>
        <v>2.2109878830451084</v>
      </c>
    </row>
    <row r="8" spans="1:6" ht="12.75">
      <c r="A8" s="37"/>
      <c r="B8" s="22" t="s">
        <v>198</v>
      </c>
      <c r="C8" s="23">
        <v>24077.59</v>
      </c>
      <c r="D8" s="24"/>
      <c r="E8" s="19">
        <f t="shared" si="0"/>
        <v>-100</v>
      </c>
      <c r="F8" s="18">
        <f t="shared" si="1"/>
        <v>0</v>
      </c>
    </row>
    <row r="9" spans="1:6" ht="12.75">
      <c r="A9" s="37"/>
      <c r="B9" s="22" t="s">
        <v>27</v>
      </c>
      <c r="C9" s="23">
        <v>16180.83</v>
      </c>
      <c r="D9" s="24"/>
      <c r="E9" s="19">
        <f t="shared" si="0"/>
        <v>-100</v>
      </c>
      <c r="F9" s="18">
        <f t="shared" si="1"/>
        <v>0</v>
      </c>
    </row>
    <row r="10" spans="1:6" ht="12.75">
      <c r="A10" s="37"/>
      <c r="B10" s="22" t="s">
        <v>24</v>
      </c>
      <c r="C10" s="23">
        <v>216145.15</v>
      </c>
      <c r="D10" s="23">
        <v>223312.38</v>
      </c>
      <c r="E10" s="19">
        <f t="shared" si="0"/>
        <v>3.3159337602532424</v>
      </c>
      <c r="F10" s="18">
        <f t="shared" si="1"/>
        <v>2.296828450147001</v>
      </c>
    </row>
    <row r="11" spans="1:6" ht="12.75">
      <c r="A11" s="37"/>
      <c r="B11" s="22" t="s">
        <v>243</v>
      </c>
      <c r="C11" s="24"/>
      <c r="D11" s="23">
        <v>152219.67</v>
      </c>
      <c r="E11" s="19" t="e">
        <f t="shared" si="0"/>
        <v>#DIV/0!</v>
      </c>
      <c r="F11" s="18">
        <f t="shared" si="1"/>
        <v>1.565620628502495</v>
      </c>
    </row>
    <row r="12" spans="1:6" ht="12.75">
      <c r="A12" s="37"/>
      <c r="B12" s="22" t="s">
        <v>28</v>
      </c>
      <c r="C12" s="23">
        <v>76085.48</v>
      </c>
      <c r="D12" s="23">
        <v>241182.74</v>
      </c>
      <c r="E12" s="19">
        <f t="shared" si="0"/>
        <v>216.98918111576612</v>
      </c>
      <c r="F12" s="18">
        <f t="shared" si="1"/>
        <v>2.480629953952428</v>
      </c>
    </row>
    <row r="13" spans="1:6" s="1" customFormat="1" ht="12.75">
      <c r="A13" s="37"/>
      <c r="B13" s="22" t="s">
        <v>29</v>
      </c>
      <c r="C13" s="23">
        <v>269132.17</v>
      </c>
      <c r="D13" s="23">
        <v>863736.29</v>
      </c>
      <c r="E13" s="19">
        <f t="shared" si="0"/>
        <v>220.9338705216846</v>
      </c>
      <c r="F13" s="18">
        <f t="shared" si="1"/>
        <v>8.883762218182532</v>
      </c>
    </row>
    <row r="14" spans="1:6" ht="12.75">
      <c r="A14" s="37"/>
      <c r="B14" s="22" t="s">
        <v>242</v>
      </c>
      <c r="C14" s="24"/>
      <c r="D14" s="23">
        <v>197509.68</v>
      </c>
      <c r="E14" s="19" t="e">
        <f t="shared" si="0"/>
        <v>#DIV/0!</v>
      </c>
      <c r="F14" s="18">
        <f t="shared" si="1"/>
        <v>2.0314406760764006</v>
      </c>
    </row>
    <row r="15" spans="1:6" s="1" customFormat="1" ht="12.75">
      <c r="A15" s="37"/>
      <c r="B15" s="22" t="s">
        <v>172</v>
      </c>
      <c r="C15" s="23">
        <v>6892.86</v>
      </c>
      <c r="D15" s="23">
        <v>117882.04</v>
      </c>
      <c r="E15" s="19">
        <f t="shared" si="0"/>
        <v>1610.205052764745</v>
      </c>
      <c r="F15" s="18">
        <f t="shared" si="1"/>
        <v>1.2124487824336778</v>
      </c>
    </row>
    <row r="16" spans="1:6" s="1" customFormat="1" ht="12.75">
      <c r="A16" s="37"/>
      <c r="B16" s="22" t="s">
        <v>23</v>
      </c>
      <c r="C16" s="23">
        <v>85156.32</v>
      </c>
      <c r="D16" s="23">
        <v>1115038.84</v>
      </c>
      <c r="E16" s="19">
        <f t="shared" si="0"/>
        <v>1209.402332087624</v>
      </c>
      <c r="F16" s="18">
        <f t="shared" si="1"/>
        <v>11.468477165175123</v>
      </c>
    </row>
    <row r="17" spans="1:6" s="1" customFormat="1" ht="12.75">
      <c r="A17" s="37"/>
      <c r="B17" s="22" t="s">
        <v>26</v>
      </c>
      <c r="C17" s="24"/>
      <c r="D17" s="23">
        <v>159272.5</v>
      </c>
      <c r="E17" s="19" t="e">
        <f t="shared" si="0"/>
        <v>#DIV/0!</v>
      </c>
      <c r="F17" s="18">
        <f t="shared" si="1"/>
        <v>1.6381608996601005</v>
      </c>
    </row>
    <row r="18" spans="1:6" s="1" customFormat="1" ht="12.75">
      <c r="A18" s="37"/>
      <c r="B18" s="22" t="s">
        <v>244</v>
      </c>
      <c r="C18" s="24"/>
      <c r="D18" s="23">
        <v>74563.59</v>
      </c>
      <c r="E18" s="19" t="e">
        <f t="shared" si="0"/>
        <v>#DIV/0!</v>
      </c>
      <c r="F18" s="18">
        <f t="shared" si="1"/>
        <v>0.7669067646724128</v>
      </c>
    </row>
    <row r="19" spans="1:6" s="1" customFormat="1" ht="12.75">
      <c r="A19" s="37"/>
      <c r="B19" s="22" t="s">
        <v>173</v>
      </c>
      <c r="C19" s="23">
        <v>117583.25</v>
      </c>
      <c r="D19" s="23">
        <v>65093.81</v>
      </c>
      <c r="E19" s="19">
        <f t="shared" si="0"/>
        <v>-44.64023574786375</v>
      </c>
      <c r="F19" s="18">
        <f t="shared" si="1"/>
        <v>0.6695075066436682</v>
      </c>
    </row>
    <row r="20" spans="1:6" s="1" customFormat="1" ht="12.75">
      <c r="A20" s="37"/>
      <c r="B20" s="22" t="s">
        <v>246</v>
      </c>
      <c r="C20" s="24"/>
      <c r="D20" s="23">
        <v>31652.46</v>
      </c>
      <c r="E20" s="19" t="e">
        <f t="shared" si="0"/>
        <v>#DIV/0!</v>
      </c>
      <c r="F20" s="18">
        <f t="shared" si="1"/>
        <v>0.3255541436849132</v>
      </c>
    </row>
    <row r="21" spans="1:6" s="1" customFormat="1" ht="12.75">
      <c r="A21" s="25" t="s">
        <v>174</v>
      </c>
      <c r="B21" s="25"/>
      <c r="C21" s="23">
        <v>4088383.36</v>
      </c>
      <c r="D21" s="23">
        <v>7997979.95</v>
      </c>
      <c r="E21" s="19">
        <f t="shared" si="0"/>
        <v>95.62695681258229</v>
      </c>
      <c r="F21" s="18">
        <f t="shared" si="1"/>
        <v>82.26139496997564</v>
      </c>
    </row>
    <row r="22" spans="1:6" s="1" customFormat="1" ht="12.75">
      <c r="A22" s="37" t="s">
        <v>95</v>
      </c>
      <c r="B22" s="22" t="s">
        <v>197</v>
      </c>
      <c r="C22" s="23">
        <v>68467.09</v>
      </c>
      <c r="D22" s="23">
        <v>140571.23</v>
      </c>
      <c r="E22" s="19">
        <f t="shared" si="0"/>
        <v>105.31211418507785</v>
      </c>
      <c r="F22" s="18">
        <f t="shared" si="1"/>
        <v>1.4458132609403815</v>
      </c>
    </row>
    <row r="23" spans="1:6" s="1" customFormat="1" ht="12.75">
      <c r="A23" s="37"/>
      <c r="B23" s="22" t="s">
        <v>94</v>
      </c>
      <c r="C23" s="23">
        <v>1336.67</v>
      </c>
      <c r="D23" s="23">
        <v>27422.35</v>
      </c>
      <c r="E23" s="19">
        <f t="shared" si="0"/>
        <v>1951.5422654806348</v>
      </c>
      <c r="F23" s="18">
        <f t="shared" si="1"/>
        <v>0.2820463140014387</v>
      </c>
    </row>
    <row r="24" spans="1:6" s="1" customFormat="1" ht="12.75">
      <c r="A24" s="25" t="s">
        <v>174</v>
      </c>
      <c r="B24" s="25"/>
      <c r="C24" s="23">
        <v>69803.76</v>
      </c>
      <c r="D24" s="23">
        <v>167993.58</v>
      </c>
      <c r="E24" s="19">
        <f t="shared" si="0"/>
        <v>140.665517158388</v>
      </c>
      <c r="F24" s="18">
        <f t="shared" si="1"/>
        <v>1.7278595749418202</v>
      </c>
    </row>
    <row r="25" spans="1:6" s="1" customFormat="1" ht="12.75">
      <c r="A25" s="37" t="s">
        <v>207</v>
      </c>
      <c r="B25" s="22" t="s">
        <v>200</v>
      </c>
      <c r="C25" s="23">
        <v>16118.57</v>
      </c>
      <c r="D25" s="23">
        <v>62445.42</v>
      </c>
      <c r="E25" s="19">
        <f t="shared" si="0"/>
        <v>287.41290325382465</v>
      </c>
      <c r="F25" s="18">
        <f t="shared" si="1"/>
        <v>0.6422680965443051</v>
      </c>
    </row>
    <row r="26" spans="1:6" s="1" customFormat="1" ht="12.75">
      <c r="A26" s="37"/>
      <c r="B26" s="22" t="s">
        <v>277</v>
      </c>
      <c r="C26" s="24"/>
      <c r="D26" s="23">
        <v>908.49</v>
      </c>
      <c r="E26" s="19" t="e">
        <f t="shared" si="0"/>
        <v>#DIV/0!</v>
      </c>
      <c r="F26" s="18">
        <f t="shared" si="1"/>
        <v>0.009344066274668914</v>
      </c>
    </row>
    <row r="27" spans="1:6" s="1" customFormat="1" ht="12.75">
      <c r="A27" s="37"/>
      <c r="B27" s="22" t="s">
        <v>278</v>
      </c>
      <c r="C27" s="24"/>
      <c r="D27" s="23">
        <v>17407.5</v>
      </c>
      <c r="E27" s="19" t="e">
        <f t="shared" si="0"/>
        <v>#DIV/0!</v>
      </c>
      <c r="F27" s="18">
        <f t="shared" si="1"/>
        <v>0.179040863054408</v>
      </c>
    </row>
    <row r="28" spans="1:6" s="1" customFormat="1" ht="12.75">
      <c r="A28" s="37"/>
      <c r="B28" s="22" t="s">
        <v>208</v>
      </c>
      <c r="C28" s="23">
        <v>1320</v>
      </c>
      <c r="D28" s="24"/>
      <c r="E28" s="19">
        <f t="shared" si="0"/>
        <v>-100</v>
      </c>
      <c r="F28" s="18">
        <f t="shared" si="1"/>
        <v>0</v>
      </c>
    </row>
    <row r="29" spans="1:6" s="1" customFormat="1" ht="12.75">
      <c r="A29" s="25" t="s">
        <v>174</v>
      </c>
      <c r="B29" s="25"/>
      <c r="C29" s="23">
        <v>17438.57</v>
      </c>
      <c r="D29" s="23">
        <v>80761.41</v>
      </c>
      <c r="E29" s="19">
        <f t="shared" si="0"/>
        <v>363.11945302854537</v>
      </c>
      <c r="F29" s="18">
        <f t="shared" si="1"/>
        <v>0.8306530258733821</v>
      </c>
    </row>
    <row r="30" spans="1:6" s="1" customFormat="1" ht="12.75">
      <c r="A30" s="37" t="s">
        <v>33</v>
      </c>
      <c r="B30" s="22" t="s">
        <v>112</v>
      </c>
      <c r="C30" s="23">
        <v>93407.39</v>
      </c>
      <c r="D30" s="23">
        <v>70239.31</v>
      </c>
      <c r="E30" s="19">
        <f t="shared" si="0"/>
        <v>-24.803262354295523</v>
      </c>
      <c r="F30" s="18">
        <f t="shared" si="1"/>
        <v>0.7224303709749309</v>
      </c>
    </row>
    <row r="31" spans="1:6" s="1" customFormat="1" ht="12.75">
      <c r="A31" s="37"/>
      <c r="B31" s="22" t="s">
        <v>248</v>
      </c>
      <c r="C31" s="24"/>
      <c r="D31" s="23">
        <v>24151.11</v>
      </c>
      <c r="E31" s="19" t="e">
        <f t="shared" si="0"/>
        <v>#DIV/0!</v>
      </c>
      <c r="F31" s="18">
        <f t="shared" si="1"/>
        <v>0.24840072256911927</v>
      </c>
    </row>
    <row r="32" spans="1:6" s="1" customFormat="1" ht="12.75">
      <c r="A32" s="37"/>
      <c r="B32" s="22" t="s">
        <v>30</v>
      </c>
      <c r="C32" s="23">
        <v>484074.68</v>
      </c>
      <c r="D32" s="23">
        <v>432356.97</v>
      </c>
      <c r="E32" s="19">
        <f t="shared" si="0"/>
        <v>-10.68382878443467</v>
      </c>
      <c r="F32" s="18">
        <f t="shared" si="1"/>
        <v>4.446908806915915</v>
      </c>
    </row>
    <row r="33" spans="1:6" s="1" customFormat="1" ht="12.75">
      <c r="A33" s="25" t="s">
        <v>174</v>
      </c>
      <c r="B33" s="25"/>
      <c r="C33" s="23">
        <v>577482.07</v>
      </c>
      <c r="D33" s="23">
        <v>526747.39</v>
      </c>
      <c r="E33" s="19">
        <f t="shared" si="0"/>
        <v>-8.785498742844075</v>
      </c>
      <c r="F33" s="18">
        <f t="shared" si="1"/>
        <v>5.417739900459965</v>
      </c>
    </row>
    <row r="34" spans="1:6" ht="12.75">
      <c r="A34" s="37" t="s">
        <v>34</v>
      </c>
      <c r="B34" s="22" t="s">
        <v>245</v>
      </c>
      <c r="C34" s="24"/>
      <c r="D34" s="23">
        <v>48026.64</v>
      </c>
      <c r="E34" s="19" t="e">
        <f t="shared" si="0"/>
        <v>#DIV/0!</v>
      </c>
      <c r="F34" s="18">
        <f t="shared" si="1"/>
        <v>0.4939670300274797</v>
      </c>
    </row>
    <row r="35" spans="1:6" s="1" customFormat="1" ht="12.75">
      <c r="A35" s="37"/>
      <c r="B35" s="22" t="s">
        <v>209</v>
      </c>
      <c r="C35" s="23">
        <v>5944</v>
      </c>
      <c r="D35" s="23">
        <v>26106.62</v>
      </c>
      <c r="E35" s="19">
        <f t="shared" si="0"/>
        <v>339.2096231493943</v>
      </c>
      <c r="F35" s="18">
        <f t="shared" si="1"/>
        <v>0.26851367377472174</v>
      </c>
    </row>
    <row r="36" spans="1:6" ht="12.75">
      <c r="A36" s="37"/>
      <c r="B36" s="22" t="s">
        <v>201</v>
      </c>
      <c r="C36" s="23">
        <v>11144.27</v>
      </c>
      <c r="D36" s="23">
        <v>43904.95</v>
      </c>
      <c r="E36" s="19">
        <f t="shared" si="0"/>
        <v>293.9688288241401</v>
      </c>
      <c r="F36" s="18">
        <f t="shared" si="1"/>
        <v>0.45157432947641135</v>
      </c>
    </row>
    <row r="37" spans="1:6" ht="12.75">
      <c r="A37" s="37"/>
      <c r="B37" s="22" t="s">
        <v>210</v>
      </c>
      <c r="C37" s="23">
        <v>18445.72</v>
      </c>
      <c r="D37" s="24"/>
      <c r="E37" s="19">
        <f t="shared" si="0"/>
        <v>-100</v>
      </c>
      <c r="F37" s="18">
        <f t="shared" si="1"/>
        <v>0</v>
      </c>
    </row>
    <row r="38" spans="1:6" ht="12.75">
      <c r="A38" s="37"/>
      <c r="B38" s="22" t="s">
        <v>41</v>
      </c>
      <c r="C38" s="23">
        <v>23100</v>
      </c>
      <c r="D38" s="24"/>
      <c r="E38" s="19">
        <f t="shared" si="0"/>
        <v>-100</v>
      </c>
      <c r="F38" s="18">
        <f t="shared" si="1"/>
        <v>0</v>
      </c>
    </row>
    <row r="39" spans="1:6" ht="12.75">
      <c r="A39" s="37"/>
      <c r="B39" s="22" t="s">
        <v>22</v>
      </c>
      <c r="C39" s="23">
        <v>49171.65</v>
      </c>
      <c r="D39" s="23">
        <v>99636.62</v>
      </c>
      <c r="E39" s="19">
        <f t="shared" si="0"/>
        <v>102.63021476806247</v>
      </c>
      <c r="F39" s="18">
        <f t="shared" si="1"/>
        <v>1.024789684711997</v>
      </c>
    </row>
    <row r="40" spans="1:6" ht="12.75">
      <c r="A40" s="37"/>
      <c r="B40" s="22" t="s">
        <v>279</v>
      </c>
      <c r="C40" s="24"/>
      <c r="D40" s="23">
        <v>19815</v>
      </c>
      <c r="E40" s="19" t="e">
        <f t="shared" si="0"/>
        <v>#DIV/0!</v>
      </c>
      <c r="F40" s="18">
        <f t="shared" si="1"/>
        <v>0.20380265411018783</v>
      </c>
    </row>
    <row r="41" spans="1:6" ht="12.75">
      <c r="A41" s="25" t="s">
        <v>174</v>
      </c>
      <c r="B41" s="25"/>
      <c r="C41" s="23">
        <v>107805.64</v>
      </c>
      <c r="D41" s="23">
        <v>237489.83</v>
      </c>
      <c r="E41" s="19">
        <f t="shared" si="0"/>
        <v>120.29443914066091</v>
      </c>
      <c r="F41" s="18">
        <f t="shared" si="1"/>
        <v>2.4426473721007977</v>
      </c>
    </row>
    <row r="42" spans="1:6" ht="12.75">
      <c r="A42" s="37" t="s">
        <v>100</v>
      </c>
      <c r="B42" s="22" t="s">
        <v>203</v>
      </c>
      <c r="C42" s="23">
        <v>7244.45</v>
      </c>
      <c r="D42" s="23">
        <v>137830.41</v>
      </c>
      <c r="E42" s="19">
        <f t="shared" si="0"/>
        <v>1802.5655501797928</v>
      </c>
      <c r="F42" s="18">
        <f t="shared" si="1"/>
        <v>1.4176231831993629</v>
      </c>
    </row>
    <row r="43" spans="1:6" ht="12.75">
      <c r="A43" s="37"/>
      <c r="B43" s="22" t="s">
        <v>37</v>
      </c>
      <c r="C43" s="23">
        <v>264200.73</v>
      </c>
      <c r="D43" s="23">
        <v>301342.38</v>
      </c>
      <c r="E43" s="19">
        <f t="shared" si="0"/>
        <v>14.058117856071037</v>
      </c>
      <c r="F43" s="18">
        <f t="shared" si="1"/>
        <v>3.0993881826838647</v>
      </c>
    </row>
    <row r="44" spans="1:6" ht="12.75">
      <c r="A44" s="37"/>
      <c r="B44" s="22" t="s">
        <v>175</v>
      </c>
      <c r="C44" s="23">
        <v>34688.04</v>
      </c>
      <c r="D44" s="23">
        <v>77271.86</v>
      </c>
      <c r="E44" s="19">
        <f t="shared" si="0"/>
        <v>122.76225465607165</v>
      </c>
      <c r="F44" s="18">
        <f t="shared" si="1"/>
        <v>0.7947620568271944</v>
      </c>
    </row>
    <row r="45" spans="1:6" ht="12.75">
      <c r="A45" s="37"/>
      <c r="B45" s="22" t="s">
        <v>116</v>
      </c>
      <c r="C45" s="23">
        <v>167485.7</v>
      </c>
      <c r="D45" s="23">
        <v>55720.38</v>
      </c>
      <c r="E45" s="19">
        <f t="shared" si="0"/>
        <v>-66.73126123603387</v>
      </c>
      <c r="F45" s="18">
        <f t="shared" si="1"/>
        <v>0.5730992345207281</v>
      </c>
    </row>
    <row r="46" spans="1:6" ht="12.75">
      <c r="A46" s="37"/>
      <c r="B46" s="22" t="s">
        <v>99</v>
      </c>
      <c r="C46" s="23">
        <v>98032</v>
      </c>
      <c r="D46" s="23">
        <v>24290</v>
      </c>
      <c r="E46" s="19">
        <f t="shared" si="0"/>
        <v>-75.2223763669006</v>
      </c>
      <c r="F46" s="18">
        <f t="shared" si="1"/>
        <v>0.2498292439231119</v>
      </c>
    </row>
    <row r="47" spans="1:6" ht="12.75">
      <c r="A47" s="37"/>
      <c r="B47" s="22" t="s">
        <v>211</v>
      </c>
      <c r="C47" s="23">
        <v>4198.5</v>
      </c>
      <c r="D47" s="24"/>
      <c r="E47" s="19">
        <f t="shared" si="0"/>
        <v>-100</v>
      </c>
      <c r="F47" s="18">
        <f t="shared" si="1"/>
        <v>0</v>
      </c>
    </row>
    <row r="48" spans="1:6" ht="12.75">
      <c r="A48" s="37"/>
      <c r="B48" s="22" t="s">
        <v>247</v>
      </c>
      <c r="C48" s="24"/>
      <c r="D48" s="23">
        <v>30219.28</v>
      </c>
      <c r="E48" s="19" t="e">
        <f t="shared" si="0"/>
        <v>#DIV/0!</v>
      </c>
      <c r="F48" s="18">
        <f t="shared" si="1"/>
        <v>0.31081349832444694</v>
      </c>
    </row>
    <row r="49" spans="1:6" ht="12.75">
      <c r="A49" s="25" t="s">
        <v>174</v>
      </c>
      <c r="B49" s="25"/>
      <c r="C49" s="23">
        <v>575849.42</v>
      </c>
      <c r="D49" s="23">
        <v>626674.31</v>
      </c>
      <c r="E49" s="19">
        <f t="shared" si="0"/>
        <v>8.826072968867454</v>
      </c>
      <c r="F49" s="18">
        <f t="shared" si="1"/>
        <v>6.44551539947871</v>
      </c>
    </row>
    <row r="50" spans="1:6" ht="12.75">
      <c r="A50" s="37" t="s">
        <v>35</v>
      </c>
      <c r="B50" s="22" t="s">
        <v>176</v>
      </c>
      <c r="C50" s="23">
        <v>470.61</v>
      </c>
      <c r="D50" s="23">
        <v>1749.39</v>
      </c>
      <c r="E50" s="19">
        <f t="shared" si="0"/>
        <v>271.7281825715561</v>
      </c>
      <c r="F50" s="18">
        <f t="shared" si="1"/>
        <v>0.01799295105091201</v>
      </c>
    </row>
    <row r="51" spans="1:6" ht="12.75">
      <c r="A51" s="37"/>
      <c r="B51" s="22" t="s">
        <v>25</v>
      </c>
      <c r="C51" s="23">
        <v>52103.25</v>
      </c>
      <c r="D51" s="23">
        <v>44520.94</v>
      </c>
      <c r="E51" s="19">
        <f t="shared" si="0"/>
        <v>-14.55247033534376</v>
      </c>
      <c r="F51" s="18">
        <f t="shared" si="1"/>
        <v>0.45790995384710703</v>
      </c>
    </row>
    <row r="52" spans="1:6" ht="12.75">
      <c r="A52" s="25" t="s">
        <v>174</v>
      </c>
      <c r="B52" s="25"/>
      <c r="C52" s="23">
        <v>52573.86</v>
      </c>
      <c r="D52" s="23">
        <v>46270.33</v>
      </c>
      <c r="E52" s="19">
        <f t="shared" si="0"/>
        <v>-11.989855795256425</v>
      </c>
      <c r="F52" s="18">
        <f t="shared" si="1"/>
        <v>0.475902904898019</v>
      </c>
    </row>
    <row r="53" spans="1:6" ht="12.75">
      <c r="A53" s="37" t="s">
        <v>39</v>
      </c>
      <c r="B53" s="22" t="s">
        <v>202</v>
      </c>
      <c r="C53" s="23">
        <v>8242</v>
      </c>
      <c r="D53" s="24"/>
      <c r="E53" s="19">
        <f t="shared" si="0"/>
        <v>-100</v>
      </c>
      <c r="F53" s="18">
        <f t="shared" si="1"/>
        <v>0</v>
      </c>
    </row>
    <row r="54" spans="1:6" ht="12.75">
      <c r="A54" s="37"/>
      <c r="B54" s="22" t="s">
        <v>113</v>
      </c>
      <c r="C54" s="23">
        <v>155715.04</v>
      </c>
      <c r="D54" s="23">
        <v>38724</v>
      </c>
      <c r="E54" s="19">
        <f t="shared" si="0"/>
        <v>-75.13149661073201</v>
      </c>
      <c r="F54" s="18">
        <f t="shared" si="1"/>
        <v>0.3982868522716585</v>
      </c>
    </row>
    <row r="55" spans="1:6" ht="12.75">
      <c r="A55" s="25" t="s">
        <v>174</v>
      </c>
      <c r="B55" s="25"/>
      <c r="C55" s="23">
        <v>163957.04</v>
      </c>
      <c r="D55" s="23">
        <v>38724</v>
      </c>
      <c r="E55" s="19">
        <f t="shared" si="0"/>
        <v>-76.38161801408467</v>
      </c>
      <c r="F55" s="18">
        <f t="shared" si="1"/>
        <v>0.3982868522716585</v>
      </c>
    </row>
    <row r="56" spans="1:6" ht="12.75">
      <c r="A56" s="25"/>
      <c r="B56" s="25"/>
      <c r="C56" s="23">
        <v>5653293.72</v>
      </c>
      <c r="D56" s="23">
        <v>9722640.8</v>
      </c>
      <c r="E56" s="19">
        <f t="shared" si="0"/>
        <v>71.98187961831216</v>
      </c>
      <c r="F56" s="18">
        <f t="shared" si="1"/>
        <v>100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6.125" style="4" customWidth="1"/>
    <col min="2" max="2" width="54.00390625" style="4" bestFit="1" customWidth="1"/>
    <col min="3" max="3" width="16.00390625" style="4" bestFit="1" customWidth="1"/>
    <col min="4" max="4" width="16.375" style="4" customWidth="1"/>
    <col min="5" max="5" width="14.00390625" style="5" customWidth="1"/>
    <col min="6" max="6" width="17.25390625" style="4" bestFit="1" customWidth="1"/>
    <col min="7" max="7" width="11.75390625" style="4" customWidth="1"/>
    <col min="8" max="8" width="11.375" style="5" bestFit="1" customWidth="1"/>
    <col min="9" max="16384" width="9.125" style="4" customWidth="1"/>
  </cols>
  <sheetData>
    <row r="1" spans="1:8" s="3" customFormat="1" ht="12">
      <c r="A1" s="39" t="s">
        <v>5</v>
      </c>
      <c r="B1" s="39"/>
      <c r="C1" s="39"/>
      <c r="D1" s="39"/>
      <c r="E1" s="39"/>
      <c r="F1" s="39"/>
      <c r="G1" s="39"/>
      <c r="H1" s="39"/>
    </row>
    <row r="2" spans="1:8" s="3" customFormat="1" ht="12">
      <c r="A2" s="39" t="s">
        <v>6</v>
      </c>
      <c r="B2" s="39"/>
      <c r="C2" s="39"/>
      <c r="D2" s="39"/>
      <c r="E2" s="39"/>
      <c r="F2" s="39"/>
      <c r="G2" s="39"/>
      <c r="H2" s="39"/>
    </row>
    <row r="3" spans="1:8" s="3" customFormat="1" ht="12">
      <c r="A3" s="39" t="s">
        <v>276</v>
      </c>
      <c r="B3" s="39"/>
      <c r="C3" s="39"/>
      <c r="D3" s="39"/>
      <c r="E3" s="39"/>
      <c r="F3" s="39"/>
      <c r="G3" s="39"/>
      <c r="H3" s="39"/>
    </row>
    <row r="4" spans="1:8" ht="12.75">
      <c r="A4" s="29" t="s">
        <v>253</v>
      </c>
      <c r="B4" s="13"/>
      <c r="C4" s="13"/>
      <c r="D4" s="13"/>
      <c r="E4" s="13"/>
      <c r="F4" s="13"/>
      <c r="G4" s="13"/>
      <c r="H4" s="13"/>
    </row>
    <row r="5" spans="1:8" ht="12.75">
      <c r="A5" s="29" t="s">
        <v>45</v>
      </c>
      <c r="B5" s="13"/>
      <c r="C5" s="29" t="s">
        <v>192</v>
      </c>
      <c r="D5" s="13"/>
      <c r="E5" s="29" t="s">
        <v>238</v>
      </c>
      <c r="F5" s="13"/>
      <c r="G5" s="29" t="s">
        <v>4</v>
      </c>
      <c r="H5" s="13"/>
    </row>
    <row r="6" spans="1:8" ht="12.75">
      <c r="A6" s="30" t="s">
        <v>7</v>
      </c>
      <c r="B6" s="30" t="s">
        <v>98</v>
      </c>
      <c r="C6" s="30" t="s">
        <v>48</v>
      </c>
      <c r="D6" s="30" t="s">
        <v>49</v>
      </c>
      <c r="E6" s="30" t="s">
        <v>48</v>
      </c>
      <c r="F6" s="30" t="s">
        <v>49</v>
      </c>
      <c r="G6" s="30" t="s">
        <v>48</v>
      </c>
      <c r="H6" s="30" t="s">
        <v>49</v>
      </c>
    </row>
    <row r="7" spans="1:8" ht="12.75">
      <c r="A7" s="31" t="s">
        <v>57</v>
      </c>
      <c r="B7" s="31" t="s">
        <v>58</v>
      </c>
      <c r="C7" s="33">
        <v>223947.52</v>
      </c>
      <c r="D7" s="33">
        <v>709399.87</v>
      </c>
      <c r="E7" s="33">
        <v>660455.52</v>
      </c>
      <c r="F7" s="33">
        <v>1779683.79</v>
      </c>
      <c r="G7" s="34">
        <v>1.9492</v>
      </c>
      <c r="H7" s="34">
        <v>1.5087</v>
      </c>
    </row>
    <row r="8" spans="1:8" ht="12.75">
      <c r="A8" s="31" t="s">
        <v>52</v>
      </c>
      <c r="B8" s="31" t="s">
        <v>53</v>
      </c>
      <c r="C8" s="33">
        <v>428083.01</v>
      </c>
      <c r="D8" s="33">
        <v>1314554.4</v>
      </c>
      <c r="E8" s="33">
        <v>571241.7</v>
      </c>
      <c r="F8" s="33">
        <v>1645020.58</v>
      </c>
      <c r="G8" s="34">
        <v>0.3344</v>
      </c>
      <c r="H8" s="34">
        <v>0.2514</v>
      </c>
    </row>
    <row r="9" spans="1:8" ht="12.75">
      <c r="A9" s="31" t="s">
        <v>51</v>
      </c>
      <c r="B9" s="31" t="s">
        <v>8</v>
      </c>
      <c r="C9" s="33">
        <v>767700</v>
      </c>
      <c r="D9" s="33">
        <v>255869.63</v>
      </c>
      <c r="E9" s="33">
        <v>1902330</v>
      </c>
      <c r="F9" s="33">
        <v>1305763.44</v>
      </c>
      <c r="G9" s="34">
        <v>1.478</v>
      </c>
      <c r="H9" s="34">
        <v>4.1032</v>
      </c>
    </row>
    <row r="10" spans="1:8" ht="12.75">
      <c r="A10" s="31" t="s">
        <v>104</v>
      </c>
      <c r="B10" s="31" t="s">
        <v>105</v>
      </c>
      <c r="C10" s="33">
        <v>557331</v>
      </c>
      <c r="D10" s="33">
        <v>352643.15</v>
      </c>
      <c r="E10" s="33">
        <v>751381</v>
      </c>
      <c r="F10" s="33">
        <v>695589.35</v>
      </c>
      <c r="G10" s="34">
        <v>0.3482</v>
      </c>
      <c r="H10" s="34">
        <v>0.9725</v>
      </c>
    </row>
    <row r="11" spans="1:8" ht="12.75">
      <c r="A11" s="31" t="s">
        <v>54</v>
      </c>
      <c r="B11" s="31" t="s">
        <v>9</v>
      </c>
      <c r="C11" s="33">
        <v>449790</v>
      </c>
      <c r="D11" s="33">
        <v>460234.9</v>
      </c>
      <c r="E11" s="33">
        <v>773103</v>
      </c>
      <c r="F11" s="33">
        <v>672901.26</v>
      </c>
      <c r="G11" s="34">
        <v>0.7188</v>
      </c>
      <c r="H11" s="34">
        <v>0.4621</v>
      </c>
    </row>
    <row r="12" spans="1:8" ht="12.75">
      <c r="A12" s="31" t="s">
        <v>92</v>
      </c>
      <c r="B12" s="31" t="s">
        <v>93</v>
      </c>
      <c r="C12" s="33">
        <v>47833.28</v>
      </c>
      <c r="D12" s="33">
        <v>203166.6</v>
      </c>
      <c r="E12" s="33">
        <v>103330.12</v>
      </c>
      <c r="F12" s="33">
        <v>321811.8</v>
      </c>
      <c r="G12" s="34">
        <v>1.1602</v>
      </c>
      <c r="H12" s="34">
        <v>0.584</v>
      </c>
    </row>
    <row r="13" spans="1:8" ht="12.75">
      <c r="A13" s="31" t="s">
        <v>109</v>
      </c>
      <c r="B13" s="31" t="s">
        <v>44</v>
      </c>
      <c r="C13" s="33">
        <v>186706</v>
      </c>
      <c r="D13" s="33">
        <v>113123.39</v>
      </c>
      <c r="E13" s="33">
        <v>369043</v>
      </c>
      <c r="F13" s="33">
        <v>248021.1</v>
      </c>
      <c r="G13" s="34">
        <v>0.9766</v>
      </c>
      <c r="H13" s="34">
        <v>1.1925</v>
      </c>
    </row>
    <row r="14" spans="1:8" ht="12.75">
      <c r="A14" s="31" t="s">
        <v>68</v>
      </c>
      <c r="B14" s="31" t="s">
        <v>16</v>
      </c>
      <c r="C14" s="33">
        <v>16320</v>
      </c>
      <c r="D14" s="33">
        <v>19461.18</v>
      </c>
      <c r="E14" s="33">
        <v>170175</v>
      </c>
      <c r="F14" s="33">
        <v>223420.5</v>
      </c>
      <c r="G14" s="34">
        <v>9.4274</v>
      </c>
      <c r="H14" s="34">
        <v>10.4803</v>
      </c>
    </row>
    <row r="15" spans="1:8" ht="12.75">
      <c r="A15" s="31" t="s">
        <v>102</v>
      </c>
      <c r="B15" s="31" t="s">
        <v>103</v>
      </c>
      <c r="C15" s="33">
        <v>202292</v>
      </c>
      <c r="D15" s="33">
        <v>167132.85</v>
      </c>
      <c r="E15" s="33">
        <v>350046</v>
      </c>
      <c r="F15" s="33">
        <v>218764.92</v>
      </c>
      <c r="G15" s="34">
        <v>0.7304</v>
      </c>
      <c r="H15" s="34">
        <v>0.3089</v>
      </c>
    </row>
    <row r="16" spans="1:8" ht="12.75">
      <c r="A16" s="31" t="s">
        <v>78</v>
      </c>
      <c r="B16" s="31" t="s">
        <v>79</v>
      </c>
      <c r="C16" s="33">
        <v>62125.52</v>
      </c>
      <c r="D16" s="33">
        <v>143746.22</v>
      </c>
      <c r="E16" s="33">
        <v>93351.8</v>
      </c>
      <c r="F16" s="33">
        <v>204064.24</v>
      </c>
      <c r="G16" s="34">
        <v>0.5026</v>
      </c>
      <c r="H16" s="34">
        <v>0.4196</v>
      </c>
    </row>
    <row r="17" spans="1:8" ht="12.75">
      <c r="A17" s="31" t="s">
        <v>59</v>
      </c>
      <c r="B17" s="31" t="s">
        <v>11</v>
      </c>
      <c r="C17" s="33">
        <v>36855</v>
      </c>
      <c r="D17" s="33">
        <v>56373.68</v>
      </c>
      <c r="E17" s="33">
        <v>205645</v>
      </c>
      <c r="F17" s="33">
        <v>187528.18</v>
      </c>
      <c r="G17" s="34">
        <v>4.5798</v>
      </c>
      <c r="H17" s="34">
        <v>2.3265</v>
      </c>
    </row>
    <row r="18" spans="1:8" ht="12.75">
      <c r="A18" s="31" t="s">
        <v>65</v>
      </c>
      <c r="B18" s="31" t="s">
        <v>66</v>
      </c>
      <c r="C18" s="33">
        <v>26104.5</v>
      </c>
      <c r="D18" s="33">
        <v>91028.12</v>
      </c>
      <c r="E18" s="33">
        <v>59952.9</v>
      </c>
      <c r="F18" s="33">
        <v>172030.32</v>
      </c>
      <c r="G18" s="34">
        <v>1.2967</v>
      </c>
      <c r="H18" s="34">
        <v>0.8899</v>
      </c>
    </row>
    <row r="19" spans="1:8" ht="12.75">
      <c r="A19" s="31" t="s">
        <v>74</v>
      </c>
      <c r="B19" s="31" t="s">
        <v>75</v>
      </c>
      <c r="C19" s="33">
        <v>19080</v>
      </c>
      <c r="D19" s="33">
        <v>31486.92</v>
      </c>
      <c r="E19" s="33">
        <v>125017</v>
      </c>
      <c r="F19" s="33">
        <v>170791.91</v>
      </c>
      <c r="G19" s="34">
        <v>5.5523</v>
      </c>
      <c r="H19" s="34">
        <v>4.4242</v>
      </c>
    </row>
    <row r="20" spans="1:8" ht="12.75">
      <c r="A20" s="31" t="s">
        <v>71</v>
      </c>
      <c r="B20" s="31" t="s">
        <v>40</v>
      </c>
      <c r="C20" s="33">
        <v>94980</v>
      </c>
      <c r="D20" s="33">
        <v>6447.35</v>
      </c>
      <c r="E20" s="33">
        <v>513144</v>
      </c>
      <c r="F20" s="33">
        <v>154833.62</v>
      </c>
      <c r="G20" s="34">
        <v>4.4027</v>
      </c>
      <c r="H20" s="34">
        <v>23.0151</v>
      </c>
    </row>
    <row r="21" spans="1:8" ht="12.75">
      <c r="A21" s="31" t="s">
        <v>69</v>
      </c>
      <c r="B21" s="31" t="s">
        <v>70</v>
      </c>
      <c r="C21" s="33">
        <v>48399.86</v>
      </c>
      <c r="D21" s="33">
        <v>145577.15</v>
      </c>
      <c r="E21" s="33">
        <v>60153.74</v>
      </c>
      <c r="F21" s="33">
        <v>144221.17</v>
      </c>
      <c r="G21" s="34">
        <v>0.2428</v>
      </c>
      <c r="H21" s="34">
        <v>-0.0093</v>
      </c>
    </row>
    <row r="22" spans="1:8" ht="12.75">
      <c r="A22" s="31" t="s">
        <v>119</v>
      </c>
      <c r="B22" s="31" t="s">
        <v>120</v>
      </c>
      <c r="C22" s="33">
        <v>66330.52</v>
      </c>
      <c r="D22" s="33">
        <v>200740.19</v>
      </c>
      <c r="E22" s="33">
        <v>38376</v>
      </c>
      <c r="F22" s="33">
        <v>127184.03</v>
      </c>
      <c r="G22" s="34">
        <v>-0.4214</v>
      </c>
      <c r="H22" s="34">
        <v>-0.3664</v>
      </c>
    </row>
    <row r="23" spans="1:8" ht="12.75">
      <c r="A23" s="31" t="s">
        <v>55</v>
      </c>
      <c r="B23" s="31" t="s">
        <v>13</v>
      </c>
      <c r="C23" s="33">
        <v>73915</v>
      </c>
      <c r="D23" s="33">
        <v>137816.89</v>
      </c>
      <c r="E23" s="33">
        <v>70755</v>
      </c>
      <c r="F23" s="33">
        <v>122588.32</v>
      </c>
      <c r="G23" s="34">
        <v>-0.0428</v>
      </c>
      <c r="H23" s="34">
        <v>-0.1105</v>
      </c>
    </row>
    <row r="24" spans="1:8" ht="12.75">
      <c r="A24" s="31" t="s">
        <v>62</v>
      </c>
      <c r="B24" s="31" t="s">
        <v>63</v>
      </c>
      <c r="C24" s="33">
        <v>28630.8</v>
      </c>
      <c r="D24" s="33">
        <v>90408.82</v>
      </c>
      <c r="E24" s="33">
        <v>33478</v>
      </c>
      <c r="F24" s="33">
        <v>110329.86</v>
      </c>
      <c r="G24" s="34">
        <v>0.1693</v>
      </c>
      <c r="H24" s="34">
        <v>0.2203</v>
      </c>
    </row>
    <row r="25" spans="1:8" ht="12.75">
      <c r="A25" s="31" t="s">
        <v>80</v>
      </c>
      <c r="B25" s="31" t="s">
        <v>81</v>
      </c>
      <c r="C25" s="33">
        <v>41363</v>
      </c>
      <c r="D25" s="33">
        <v>108944.61</v>
      </c>
      <c r="E25" s="33">
        <v>43628.5</v>
      </c>
      <c r="F25" s="33">
        <v>98806.23</v>
      </c>
      <c r="G25" s="34">
        <v>0.0548</v>
      </c>
      <c r="H25" s="34">
        <v>-0.0931</v>
      </c>
    </row>
    <row r="26" spans="1:8" ht="12.75">
      <c r="A26" s="31" t="s">
        <v>56</v>
      </c>
      <c r="B26" s="31" t="s">
        <v>15</v>
      </c>
      <c r="C26" s="33">
        <v>54020</v>
      </c>
      <c r="D26" s="33">
        <v>85115.96</v>
      </c>
      <c r="E26" s="33">
        <v>59080</v>
      </c>
      <c r="F26" s="33">
        <v>96582.19</v>
      </c>
      <c r="G26" s="34">
        <v>0.0937</v>
      </c>
      <c r="H26" s="34">
        <v>0.1347</v>
      </c>
    </row>
    <row r="27" spans="1:8" ht="12.75">
      <c r="A27" s="31" t="s">
        <v>83</v>
      </c>
      <c r="B27" s="31" t="s">
        <v>84</v>
      </c>
      <c r="C27" s="33">
        <v>46771</v>
      </c>
      <c r="D27" s="33">
        <v>144212.09</v>
      </c>
      <c r="E27" s="33">
        <v>23980</v>
      </c>
      <c r="F27" s="33">
        <v>83068.17</v>
      </c>
      <c r="G27" s="34">
        <v>-0.4873</v>
      </c>
      <c r="H27" s="34">
        <v>-0.424</v>
      </c>
    </row>
    <row r="28" spans="1:8" ht="12.75">
      <c r="A28" s="31" t="s">
        <v>72</v>
      </c>
      <c r="B28" s="31" t="s">
        <v>73</v>
      </c>
      <c r="C28" s="33">
        <v>73570.7</v>
      </c>
      <c r="D28" s="33">
        <v>90188.12</v>
      </c>
      <c r="E28" s="33">
        <v>71773.6</v>
      </c>
      <c r="F28" s="33">
        <v>81535.58</v>
      </c>
      <c r="G28" s="34">
        <v>-0.0244</v>
      </c>
      <c r="H28" s="34">
        <v>-0.0959</v>
      </c>
    </row>
    <row r="29" spans="1:8" ht="12.75">
      <c r="A29" s="31" t="s">
        <v>132</v>
      </c>
      <c r="B29" s="31" t="s">
        <v>133</v>
      </c>
      <c r="C29" s="32">
        <v>925</v>
      </c>
      <c r="D29" s="32">
        <v>492.97</v>
      </c>
      <c r="E29" s="33">
        <v>177250</v>
      </c>
      <c r="F29" s="33">
        <v>81486.47</v>
      </c>
      <c r="G29" s="34">
        <v>190.6216</v>
      </c>
      <c r="H29" s="34">
        <v>164.297</v>
      </c>
    </row>
    <row r="30" spans="1:8" ht="12.75">
      <c r="A30" s="31" t="s">
        <v>90</v>
      </c>
      <c r="B30" s="31" t="s">
        <v>91</v>
      </c>
      <c r="C30" s="33">
        <v>14865.24</v>
      </c>
      <c r="D30" s="33">
        <v>51776.12</v>
      </c>
      <c r="E30" s="33">
        <v>23547.92</v>
      </c>
      <c r="F30" s="33">
        <v>65903.47</v>
      </c>
      <c r="G30" s="34">
        <v>0.5841</v>
      </c>
      <c r="H30" s="34">
        <v>0.2729</v>
      </c>
    </row>
    <row r="31" spans="1:8" ht="12.75">
      <c r="A31" s="31" t="s">
        <v>130</v>
      </c>
      <c r="B31" s="31" t="s">
        <v>131</v>
      </c>
      <c r="C31" s="33" t="s">
        <v>135</v>
      </c>
      <c r="D31" s="33" t="s">
        <v>135</v>
      </c>
      <c r="E31" s="33">
        <v>111495.05</v>
      </c>
      <c r="F31" s="33">
        <v>57902.66</v>
      </c>
      <c r="G31" s="34" t="s">
        <v>50</v>
      </c>
      <c r="H31" s="34" t="s">
        <v>50</v>
      </c>
    </row>
    <row r="32" spans="1:8" ht="12.75">
      <c r="A32" s="31" t="s">
        <v>60</v>
      </c>
      <c r="B32" s="31" t="s">
        <v>12</v>
      </c>
      <c r="C32" s="33">
        <v>25685</v>
      </c>
      <c r="D32" s="33">
        <v>39761.25</v>
      </c>
      <c r="E32" s="33">
        <v>30985</v>
      </c>
      <c r="F32" s="33">
        <v>48033.13</v>
      </c>
      <c r="G32" s="34">
        <v>0.2063</v>
      </c>
      <c r="H32" s="34">
        <v>0.208</v>
      </c>
    </row>
    <row r="33" spans="1:8" ht="12.75">
      <c r="A33" s="31" t="s">
        <v>187</v>
      </c>
      <c r="B33" s="31" t="s">
        <v>188</v>
      </c>
      <c r="C33" s="33">
        <v>15818.88</v>
      </c>
      <c r="D33" s="33">
        <v>33145.67</v>
      </c>
      <c r="E33" s="33">
        <v>22925.76</v>
      </c>
      <c r="F33" s="33">
        <v>47338.55</v>
      </c>
      <c r="G33" s="34">
        <v>0.4493</v>
      </c>
      <c r="H33" s="34">
        <v>0.4282</v>
      </c>
    </row>
    <row r="34" spans="1:8" ht="12.75">
      <c r="A34" s="31" t="s">
        <v>61</v>
      </c>
      <c r="B34" s="31" t="s">
        <v>14</v>
      </c>
      <c r="C34" s="33">
        <v>32325</v>
      </c>
      <c r="D34" s="33">
        <v>41201.3</v>
      </c>
      <c r="E34" s="33">
        <v>25785</v>
      </c>
      <c r="F34" s="33">
        <v>44827.15</v>
      </c>
      <c r="G34" s="34">
        <v>-0.2023</v>
      </c>
      <c r="H34" s="34">
        <v>0.088</v>
      </c>
    </row>
    <row r="35" spans="1:8" ht="12.75">
      <c r="A35" s="31" t="s">
        <v>254</v>
      </c>
      <c r="B35" s="31" t="s">
        <v>255</v>
      </c>
      <c r="C35" s="33" t="s">
        <v>135</v>
      </c>
      <c r="D35" s="33" t="s">
        <v>135</v>
      </c>
      <c r="E35" s="33">
        <v>63235.25</v>
      </c>
      <c r="F35" s="33">
        <v>44264.69</v>
      </c>
      <c r="G35" s="34" t="s">
        <v>50</v>
      </c>
      <c r="H35" s="34" t="s">
        <v>50</v>
      </c>
    </row>
    <row r="36" spans="1:8" ht="12.75">
      <c r="A36" s="31" t="s">
        <v>169</v>
      </c>
      <c r="B36" s="31" t="s">
        <v>170</v>
      </c>
      <c r="C36" s="33" t="s">
        <v>135</v>
      </c>
      <c r="D36" s="33" t="s">
        <v>135</v>
      </c>
      <c r="E36" s="33">
        <v>62728.32</v>
      </c>
      <c r="F36" s="33">
        <v>41607.77</v>
      </c>
      <c r="G36" s="34" t="s">
        <v>50</v>
      </c>
      <c r="H36" s="34" t="s">
        <v>50</v>
      </c>
    </row>
    <row r="37" spans="1:8" ht="12.75">
      <c r="A37" s="31" t="s">
        <v>256</v>
      </c>
      <c r="B37" s="31" t="s">
        <v>44</v>
      </c>
      <c r="C37" s="33" t="s">
        <v>135</v>
      </c>
      <c r="D37" s="33" t="s">
        <v>135</v>
      </c>
      <c r="E37" s="33">
        <v>55395</v>
      </c>
      <c r="F37" s="33">
        <v>39318.26</v>
      </c>
      <c r="G37" s="34" t="s">
        <v>50</v>
      </c>
      <c r="H37" s="34" t="s">
        <v>50</v>
      </c>
    </row>
    <row r="38" spans="1:8" ht="12.75">
      <c r="A38" s="31" t="s">
        <v>257</v>
      </c>
      <c r="B38" s="31" t="s">
        <v>258</v>
      </c>
      <c r="C38" s="33" t="s">
        <v>135</v>
      </c>
      <c r="D38" s="33" t="s">
        <v>135</v>
      </c>
      <c r="E38" s="33">
        <v>79200</v>
      </c>
      <c r="F38" s="33">
        <v>38619.04</v>
      </c>
      <c r="G38" s="34" t="s">
        <v>50</v>
      </c>
      <c r="H38" s="34" t="s">
        <v>50</v>
      </c>
    </row>
    <row r="39" spans="1:8" ht="12.75">
      <c r="A39" s="31" t="s">
        <v>110</v>
      </c>
      <c r="B39" s="31" t="s">
        <v>111</v>
      </c>
      <c r="C39" s="33">
        <v>26060</v>
      </c>
      <c r="D39" s="33">
        <v>22655.9</v>
      </c>
      <c r="E39" s="33">
        <v>20320</v>
      </c>
      <c r="F39" s="33">
        <v>33635.2</v>
      </c>
      <c r="G39" s="34">
        <v>-0.2203</v>
      </c>
      <c r="H39" s="34">
        <v>0.4846</v>
      </c>
    </row>
    <row r="40" spans="1:8" ht="12.75">
      <c r="A40" s="31" t="s">
        <v>96</v>
      </c>
      <c r="B40" s="31" t="s">
        <v>97</v>
      </c>
      <c r="C40" s="32">
        <v>509.28</v>
      </c>
      <c r="D40" s="33">
        <v>1570.71</v>
      </c>
      <c r="E40" s="33">
        <v>9583.88</v>
      </c>
      <c r="F40" s="33">
        <v>33278.18</v>
      </c>
      <c r="G40" s="34">
        <v>17.8185</v>
      </c>
      <c r="H40" s="34">
        <v>20.1867</v>
      </c>
    </row>
    <row r="41" spans="1:8" ht="12.75">
      <c r="A41" s="31" t="s">
        <v>259</v>
      </c>
      <c r="B41" s="31" t="s">
        <v>260</v>
      </c>
      <c r="C41" s="33" t="s">
        <v>135</v>
      </c>
      <c r="D41" s="33" t="s">
        <v>135</v>
      </c>
      <c r="E41" s="33">
        <v>39341</v>
      </c>
      <c r="F41" s="33">
        <v>30219.28</v>
      </c>
      <c r="G41" s="34" t="s">
        <v>50</v>
      </c>
      <c r="H41" s="34" t="s">
        <v>50</v>
      </c>
    </row>
    <row r="42" spans="1:8" ht="12.75">
      <c r="A42" s="31" t="s">
        <v>85</v>
      </c>
      <c r="B42" s="31" t="s">
        <v>86</v>
      </c>
      <c r="C42" s="33">
        <v>15380</v>
      </c>
      <c r="D42" s="33">
        <v>36993.22</v>
      </c>
      <c r="E42" s="33">
        <v>15760</v>
      </c>
      <c r="F42" s="33">
        <v>28018.31</v>
      </c>
      <c r="G42" s="34">
        <v>0.0247</v>
      </c>
      <c r="H42" s="34">
        <v>-0.2426</v>
      </c>
    </row>
    <row r="43" spans="1:8" ht="12.75">
      <c r="A43" s="31" t="s">
        <v>76</v>
      </c>
      <c r="B43" s="31" t="s">
        <v>77</v>
      </c>
      <c r="C43" s="33">
        <v>27100</v>
      </c>
      <c r="D43" s="33">
        <v>79493.53</v>
      </c>
      <c r="E43" s="33">
        <v>10363</v>
      </c>
      <c r="F43" s="33">
        <v>22759.31</v>
      </c>
      <c r="G43" s="34">
        <v>-0.6176</v>
      </c>
      <c r="H43" s="34">
        <v>-0.7137</v>
      </c>
    </row>
    <row r="44" spans="1:8" ht="12.75">
      <c r="A44" s="31" t="s">
        <v>236</v>
      </c>
      <c r="B44" s="31" t="s">
        <v>237</v>
      </c>
      <c r="C44" s="33" t="s">
        <v>135</v>
      </c>
      <c r="D44" s="33" t="s">
        <v>135</v>
      </c>
      <c r="E44" s="33">
        <v>43595.6</v>
      </c>
      <c r="F44" s="33">
        <v>21715.47</v>
      </c>
      <c r="G44" s="34" t="s">
        <v>50</v>
      </c>
      <c r="H44" s="34" t="s">
        <v>50</v>
      </c>
    </row>
    <row r="45" spans="1:8" ht="12.75">
      <c r="A45" s="31" t="s">
        <v>67</v>
      </c>
      <c r="B45" s="31" t="s">
        <v>10</v>
      </c>
      <c r="C45" s="33">
        <v>51057</v>
      </c>
      <c r="D45" s="33">
        <v>24438.32</v>
      </c>
      <c r="E45" s="33">
        <v>34395</v>
      </c>
      <c r="F45" s="33">
        <v>19002.26</v>
      </c>
      <c r="G45" s="34">
        <v>-0.3263</v>
      </c>
      <c r="H45" s="34">
        <v>-0.2224</v>
      </c>
    </row>
    <row r="46" spans="1:8" ht="12.75">
      <c r="A46" s="31" t="s">
        <v>212</v>
      </c>
      <c r="B46" s="31" t="s">
        <v>213</v>
      </c>
      <c r="C46" s="33">
        <v>17164</v>
      </c>
      <c r="D46" s="33">
        <v>34611.94</v>
      </c>
      <c r="E46" s="33">
        <v>5952</v>
      </c>
      <c r="F46" s="33">
        <v>17393.44</v>
      </c>
      <c r="G46" s="34">
        <v>-0.6532</v>
      </c>
      <c r="H46" s="34">
        <v>-0.4975</v>
      </c>
    </row>
    <row r="47" spans="1:8" ht="12.75">
      <c r="A47" s="31" t="s">
        <v>261</v>
      </c>
      <c r="B47" s="31" t="s">
        <v>44</v>
      </c>
      <c r="C47" s="33" t="s">
        <v>135</v>
      </c>
      <c r="D47" s="33" t="s">
        <v>135</v>
      </c>
      <c r="E47" s="33">
        <v>19890</v>
      </c>
      <c r="F47" s="33">
        <v>16136.98</v>
      </c>
      <c r="G47" s="34" t="s">
        <v>50</v>
      </c>
      <c r="H47" s="34" t="s">
        <v>50</v>
      </c>
    </row>
    <row r="48" spans="1:8" ht="12.75">
      <c r="A48" s="31" t="s">
        <v>262</v>
      </c>
      <c r="B48" s="31" t="s">
        <v>263</v>
      </c>
      <c r="C48" s="33" t="s">
        <v>135</v>
      </c>
      <c r="D48" s="33" t="s">
        <v>135</v>
      </c>
      <c r="E48" s="33">
        <v>20410</v>
      </c>
      <c r="F48" s="33">
        <v>15542.75</v>
      </c>
      <c r="G48" s="34" t="s">
        <v>50</v>
      </c>
      <c r="H48" s="34" t="s">
        <v>50</v>
      </c>
    </row>
    <row r="49" spans="1:8" ht="12.75">
      <c r="A49" s="31" t="s">
        <v>117</v>
      </c>
      <c r="B49" s="31" t="s">
        <v>118</v>
      </c>
      <c r="C49" s="33">
        <v>20100</v>
      </c>
      <c r="D49" s="33">
        <v>1690.5</v>
      </c>
      <c r="E49" s="33">
        <v>74730</v>
      </c>
      <c r="F49" s="33">
        <v>13876.95</v>
      </c>
      <c r="G49" s="34">
        <v>2.7179</v>
      </c>
      <c r="H49" s="34">
        <v>7.2088</v>
      </c>
    </row>
    <row r="50" spans="1:8" ht="12.75">
      <c r="A50" s="31" t="s">
        <v>264</v>
      </c>
      <c r="B50" s="31" t="s">
        <v>265</v>
      </c>
      <c r="C50" s="33" t="s">
        <v>135</v>
      </c>
      <c r="D50" s="33" t="s">
        <v>135</v>
      </c>
      <c r="E50" s="33">
        <v>23750</v>
      </c>
      <c r="F50" s="33">
        <v>11875</v>
      </c>
      <c r="G50" s="34" t="s">
        <v>50</v>
      </c>
      <c r="H50" s="34" t="s">
        <v>50</v>
      </c>
    </row>
    <row r="51" spans="1:8" ht="12.75">
      <c r="A51" s="31" t="s">
        <v>124</v>
      </c>
      <c r="B51" s="31" t="s">
        <v>125</v>
      </c>
      <c r="C51" s="33">
        <v>5515</v>
      </c>
      <c r="D51" s="33">
        <v>11263.53</v>
      </c>
      <c r="E51" s="33">
        <v>6350</v>
      </c>
      <c r="F51" s="33">
        <v>11080.43</v>
      </c>
      <c r="G51" s="34">
        <v>0.1514</v>
      </c>
      <c r="H51" s="34">
        <v>-0.0163</v>
      </c>
    </row>
    <row r="52" spans="1:8" ht="12.75">
      <c r="A52" s="31" t="s">
        <v>266</v>
      </c>
      <c r="B52" s="31" t="s">
        <v>267</v>
      </c>
      <c r="C52" s="33" t="s">
        <v>135</v>
      </c>
      <c r="D52" s="33" t="s">
        <v>135</v>
      </c>
      <c r="E52" s="33">
        <v>100000</v>
      </c>
      <c r="F52" s="33">
        <v>10946.8</v>
      </c>
      <c r="G52" s="34" t="s">
        <v>50</v>
      </c>
      <c r="H52" s="34" t="s">
        <v>50</v>
      </c>
    </row>
    <row r="53" spans="1:8" ht="12.75">
      <c r="A53" s="31" t="s">
        <v>106</v>
      </c>
      <c r="B53" s="31" t="s">
        <v>44</v>
      </c>
      <c r="C53" s="33">
        <v>12455</v>
      </c>
      <c r="D53" s="33">
        <v>6470.28</v>
      </c>
      <c r="E53" s="33">
        <v>20673</v>
      </c>
      <c r="F53" s="33">
        <v>10941.53</v>
      </c>
      <c r="G53" s="34">
        <v>0.6598</v>
      </c>
      <c r="H53" s="34">
        <v>0.691</v>
      </c>
    </row>
    <row r="54" spans="1:8" ht="12.75">
      <c r="A54" s="31" t="s">
        <v>234</v>
      </c>
      <c r="B54" s="31" t="s">
        <v>235</v>
      </c>
      <c r="C54" s="33" t="s">
        <v>135</v>
      </c>
      <c r="D54" s="33" t="s">
        <v>135</v>
      </c>
      <c r="E54" s="33">
        <v>25802</v>
      </c>
      <c r="F54" s="33">
        <v>10171.3</v>
      </c>
      <c r="G54" s="34" t="s">
        <v>50</v>
      </c>
      <c r="H54" s="34" t="s">
        <v>50</v>
      </c>
    </row>
    <row r="55" spans="1:8" ht="12.75">
      <c r="A55" s="31" t="s">
        <v>87</v>
      </c>
      <c r="B55" s="31" t="s">
        <v>88</v>
      </c>
      <c r="C55" s="33">
        <v>6825</v>
      </c>
      <c r="D55" s="33">
        <v>4910.19</v>
      </c>
      <c r="E55" s="33">
        <v>20390</v>
      </c>
      <c r="F55" s="33">
        <v>8990.17</v>
      </c>
      <c r="G55" s="34">
        <v>1.9875</v>
      </c>
      <c r="H55" s="34">
        <v>0.8309</v>
      </c>
    </row>
    <row r="56" spans="1:8" ht="12.75">
      <c r="A56" s="31" t="s">
        <v>220</v>
      </c>
      <c r="B56" s="31" t="s">
        <v>221</v>
      </c>
      <c r="C56" s="33">
        <v>1160</v>
      </c>
      <c r="D56" s="33">
        <v>3163.23</v>
      </c>
      <c r="E56" s="33">
        <v>4200</v>
      </c>
      <c r="F56" s="33">
        <v>8176.87</v>
      </c>
      <c r="G56" s="34">
        <v>2.6207</v>
      </c>
      <c r="H56" s="34">
        <v>1.585</v>
      </c>
    </row>
    <row r="57" spans="1:8" ht="12.75">
      <c r="A57" s="31" t="s">
        <v>183</v>
      </c>
      <c r="B57" s="31" t="s">
        <v>184</v>
      </c>
      <c r="C57" s="33">
        <v>20762</v>
      </c>
      <c r="D57" s="33">
        <v>4293.96</v>
      </c>
      <c r="E57" s="33">
        <v>23500</v>
      </c>
      <c r="F57" s="33">
        <v>7050</v>
      </c>
      <c r="G57" s="34">
        <v>0.1319</v>
      </c>
      <c r="H57" s="34">
        <v>0.6418</v>
      </c>
    </row>
    <row r="58" spans="1:8" ht="12.75">
      <c r="A58" s="31" t="s">
        <v>268</v>
      </c>
      <c r="B58" s="31" t="s">
        <v>269</v>
      </c>
      <c r="C58" s="33" t="s">
        <v>135</v>
      </c>
      <c r="D58" s="33" t="s">
        <v>135</v>
      </c>
      <c r="E58" s="33">
        <v>1350</v>
      </c>
      <c r="F58" s="33">
        <v>5474.8</v>
      </c>
      <c r="G58" s="34" t="s">
        <v>50</v>
      </c>
      <c r="H58" s="34" t="s">
        <v>50</v>
      </c>
    </row>
    <row r="59" spans="1:8" ht="12.75">
      <c r="A59" s="31" t="s">
        <v>166</v>
      </c>
      <c r="B59" s="31" t="s">
        <v>167</v>
      </c>
      <c r="C59" s="33" t="s">
        <v>135</v>
      </c>
      <c r="D59" s="33" t="s">
        <v>135</v>
      </c>
      <c r="E59" s="33">
        <v>5000</v>
      </c>
      <c r="F59" s="33">
        <v>3982.75</v>
      </c>
      <c r="G59" s="34" t="s">
        <v>50</v>
      </c>
      <c r="H59" s="34" t="s">
        <v>50</v>
      </c>
    </row>
    <row r="60" spans="1:8" ht="12.75">
      <c r="A60" s="31" t="s">
        <v>218</v>
      </c>
      <c r="B60" s="31" t="s">
        <v>219</v>
      </c>
      <c r="C60" s="33">
        <v>2990</v>
      </c>
      <c r="D60" s="33">
        <v>5949.97</v>
      </c>
      <c r="E60" s="33">
        <v>1680</v>
      </c>
      <c r="F60" s="33">
        <v>3374.67</v>
      </c>
      <c r="G60" s="34">
        <v>-0.4381</v>
      </c>
      <c r="H60" s="34">
        <v>-0.4328</v>
      </c>
    </row>
    <row r="61" spans="1:8" ht="12.75">
      <c r="A61" s="31" t="s">
        <v>122</v>
      </c>
      <c r="B61" s="31" t="s">
        <v>123</v>
      </c>
      <c r="C61" s="33">
        <v>1139.7</v>
      </c>
      <c r="D61" s="33">
        <v>2808.5</v>
      </c>
      <c r="E61" s="32">
        <v>723.44</v>
      </c>
      <c r="F61" s="33">
        <v>1843.01</v>
      </c>
      <c r="G61" s="34">
        <v>-0.3652</v>
      </c>
      <c r="H61" s="34">
        <v>-0.3438</v>
      </c>
    </row>
    <row r="62" spans="1:8" ht="12.75">
      <c r="A62" s="31" t="s">
        <v>82</v>
      </c>
      <c r="B62" s="31" t="s">
        <v>17</v>
      </c>
      <c r="C62" s="33" t="s">
        <v>135</v>
      </c>
      <c r="D62" s="33" t="s">
        <v>135</v>
      </c>
      <c r="E62" s="33">
        <v>4564</v>
      </c>
      <c r="F62" s="33">
        <v>1554.24</v>
      </c>
      <c r="G62" s="34" t="s">
        <v>50</v>
      </c>
      <c r="H62" s="34" t="s">
        <v>50</v>
      </c>
    </row>
    <row r="63" spans="1:8" ht="12.75">
      <c r="A63" s="31" t="s">
        <v>270</v>
      </c>
      <c r="B63" s="31" t="s">
        <v>271</v>
      </c>
      <c r="C63" s="33" t="s">
        <v>135</v>
      </c>
      <c r="D63" s="33" t="s">
        <v>135</v>
      </c>
      <c r="E63" s="33">
        <v>2000</v>
      </c>
      <c r="F63" s="33">
        <v>1090.21</v>
      </c>
      <c r="G63" s="34" t="s">
        <v>50</v>
      </c>
      <c r="H63" s="34" t="s">
        <v>50</v>
      </c>
    </row>
    <row r="64" spans="1:8" ht="12.75">
      <c r="A64" s="31" t="s">
        <v>222</v>
      </c>
      <c r="B64" s="31" t="s">
        <v>223</v>
      </c>
      <c r="C64" s="32">
        <v>212</v>
      </c>
      <c r="D64" s="33">
        <v>1336.67</v>
      </c>
      <c r="E64" s="32">
        <v>120</v>
      </c>
      <c r="F64" s="32">
        <v>540</v>
      </c>
      <c r="G64" s="34">
        <v>-0.434</v>
      </c>
      <c r="H64" s="34">
        <v>-0.596</v>
      </c>
    </row>
    <row r="65" spans="1:8" ht="12.75">
      <c r="A65" s="31" t="s">
        <v>121</v>
      </c>
      <c r="B65" s="31" t="s">
        <v>44</v>
      </c>
      <c r="C65" s="33" t="s">
        <v>135</v>
      </c>
      <c r="D65" s="33" t="s">
        <v>135</v>
      </c>
      <c r="E65" s="32">
        <v>25</v>
      </c>
      <c r="F65" s="32">
        <v>117.5</v>
      </c>
      <c r="G65" s="34" t="s">
        <v>50</v>
      </c>
      <c r="H65" s="34" t="s">
        <v>50</v>
      </c>
    </row>
    <row r="66" spans="1:8" ht="12.75">
      <c r="A66" s="31" t="s">
        <v>272</v>
      </c>
      <c r="B66" s="31" t="s">
        <v>273</v>
      </c>
      <c r="C66" s="33" t="s">
        <v>135</v>
      </c>
      <c r="D66" s="33" t="s">
        <v>135</v>
      </c>
      <c r="E66" s="32">
        <v>1</v>
      </c>
      <c r="F66" s="32">
        <v>9.49</v>
      </c>
      <c r="G66" s="34" t="s">
        <v>50</v>
      </c>
      <c r="H66" s="34" t="s">
        <v>50</v>
      </c>
    </row>
    <row r="67" spans="1:8" ht="12.75">
      <c r="A67" s="31" t="s">
        <v>274</v>
      </c>
      <c r="B67" s="31" t="s">
        <v>275</v>
      </c>
      <c r="C67" s="33" t="s">
        <v>135</v>
      </c>
      <c r="D67" s="33" t="s">
        <v>135</v>
      </c>
      <c r="E67" s="32">
        <v>2</v>
      </c>
      <c r="F67" s="32">
        <v>2.15</v>
      </c>
      <c r="G67" s="34" t="s">
        <v>50</v>
      </c>
      <c r="H67" s="34" t="s">
        <v>50</v>
      </c>
    </row>
    <row r="68" spans="1:8" ht="12.75">
      <c r="A68" s="31" t="s">
        <v>107</v>
      </c>
      <c r="B68" s="31" t="s">
        <v>108</v>
      </c>
      <c r="C68" s="33">
        <v>2880</v>
      </c>
      <c r="D68" s="33">
        <v>9887.43</v>
      </c>
      <c r="E68" s="33" t="s">
        <v>135</v>
      </c>
      <c r="F68" s="33" t="s">
        <v>135</v>
      </c>
      <c r="G68" s="34">
        <v>-1</v>
      </c>
      <c r="H68" s="34">
        <v>-1</v>
      </c>
    </row>
    <row r="69" spans="1:8" ht="12.75">
      <c r="A69" s="31" t="s">
        <v>230</v>
      </c>
      <c r="B69" s="31" t="s">
        <v>231</v>
      </c>
      <c r="C69" s="32">
        <v>357</v>
      </c>
      <c r="D69" s="32">
        <v>178.5</v>
      </c>
      <c r="E69" s="33" t="s">
        <v>135</v>
      </c>
      <c r="F69" s="33" t="s">
        <v>135</v>
      </c>
      <c r="G69" s="34">
        <v>-1</v>
      </c>
      <c r="H69" s="34">
        <v>-1</v>
      </c>
    </row>
    <row r="70" spans="1:8" ht="12.75">
      <c r="A70" s="31" t="s">
        <v>114</v>
      </c>
      <c r="B70" s="31" t="s">
        <v>115</v>
      </c>
      <c r="C70" s="33">
        <v>21420</v>
      </c>
      <c r="D70" s="33">
        <v>82332.91</v>
      </c>
      <c r="E70" s="33" t="s">
        <v>135</v>
      </c>
      <c r="F70" s="33" t="s">
        <v>135</v>
      </c>
      <c r="G70" s="34">
        <v>-1</v>
      </c>
      <c r="H70" s="34">
        <v>-1</v>
      </c>
    </row>
    <row r="71" spans="1:8" ht="12.75">
      <c r="A71" s="31" t="s">
        <v>216</v>
      </c>
      <c r="B71" s="31" t="s">
        <v>217</v>
      </c>
      <c r="C71" s="33">
        <v>18800</v>
      </c>
      <c r="D71" s="33">
        <v>17860</v>
      </c>
      <c r="E71" s="33" t="s">
        <v>135</v>
      </c>
      <c r="F71" s="33" t="s">
        <v>135</v>
      </c>
      <c r="G71" s="34">
        <v>-1</v>
      </c>
      <c r="H71" s="34">
        <v>-1</v>
      </c>
    </row>
    <row r="72" spans="1:8" ht="12.75">
      <c r="A72" s="31" t="s">
        <v>64</v>
      </c>
      <c r="B72" s="31" t="s">
        <v>42</v>
      </c>
      <c r="C72" s="33">
        <v>40600</v>
      </c>
      <c r="D72" s="33">
        <v>15492.6</v>
      </c>
      <c r="E72" s="33" t="s">
        <v>135</v>
      </c>
      <c r="F72" s="33" t="s">
        <v>135</v>
      </c>
      <c r="G72" s="34">
        <v>-1</v>
      </c>
      <c r="H72" s="34">
        <v>-1</v>
      </c>
    </row>
    <row r="73" spans="1:8" ht="12.75">
      <c r="A73" s="31" t="s">
        <v>89</v>
      </c>
      <c r="B73" s="31" t="s">
        <v>43</v>
      </c>
      <c r="C73" s="33">
        <v>1550</v>
      </c>
      <c r="D73" s="32">
        <v>430.24</v>
      </c>
      <c r="E73" s="33" t="s">
        <v>135</v>
      </c>
      <c r="F73" s="33" t="s">
        <v>135</v>
      </c>
      <c r="G73" s="34">
        <v>-1</v>
      </c>
      <c r="H73" s="34">
        <v>-1</v>
      </c>
    </row>
    <row r="74" spans="1:8" ht="12.75">
      <c r="A74" s="31" t="s">
        <v>179</v>
      </c>
      <c r="B74" s="31" t="s">
        <v>180</v>
      </c>
      <c r="C74" s="33">
        <v>114500</v>
      </c>
      <c r="D74" s="33">
        <v>70990</v>
      </c>
      <c r="E74" s="33" t="s">
        <v>135</v>
      </c>
      <c r="F74" s="33" t="s">
        <v>135</v>
      </c>
      <c r="G74" s="34">
        <v>-1</v>
      </c>
      <c r="H74" s="34">
        <v>-1</v>
      </c>
    </row>
    <row r="75" spans="1:8" ht="12.75">
      <c r="A75" s="31" t="s">
        <v>181</v>
      </c>
      <c r="B75" s="31" t="s">
        <v>182</v>
      </c>
      <c r="C75" s="33">
        <v>122610</v>
      </c>
      <c r="D75" s="33">
        <v>60693.48</v>
      </c>
      <c r="E75" s="33" t="s">
        <v>135</v>
      </c>
      <c r="F75" s="33" t="s">
        <v>135</v>
      </c>
      <c r="G75" s="34">
        <v>-1</v>
      </c>
      <c r="H75" s="34">
        <v>-1</v>
      </c>
    </row>
    <row r="76" spans="1:8" ht="12.75">
      <c r="A76" s="31" t="s">
        <v>126</v>
      </c>
      <c r="B76" s="31" t="s">
        <v>127</v>
      </c>
      <c r="C76" s="33">
        <v>26713</v>
      </c>
      <c r="D76" s="33">
        <v>6521.58</v>
      </c>
      <c r="E76" s="33" t="s">
        <v>135</v>
      </c>
      <c r="F76" s="33" t="s">
        <v>135</v>
      </c>
      <c r="G76" s="34">
        <v>-1</v>
      </c>
      <c r="H76" s="34">
        <v>-1</v>
      </c>
    </row>
    <row r="77" spans="1:8" ht="12.75">
      <c r="A77" s="31" t="s">
        <v>228</v>
      </c>
      <c r="B77" s="31" t="s">
        <v>229</v>
      </c>
      <c r="C77" s="32">
        <v>84.65</v>
      </c>
      <c r="D77" s="32">
        <v>230</v>
      </c>
      <c r="E77" s="33" t="s">
        <v>135</v>
      </c>
      <c r="F77" s="33" t="s">
        <v>135</v>
      </c>
      <c r="G77" s="34">
        <v>-1</v>
      </c>
      <c r="H77" s="34">
        <v>-1</v>
      </c>
    </row>
    <row r="78" spans="1:8" ht="12.75">
      <c r="A78" s="31" t="s">
        <v>232</v>
      </c>
      <c r="B78" s="31" t="s">
        <v>233</v>
      </c>
      <c r="C78" s="32">
        <v>38.28</v>
      </c>
      <c r="D78" s="32">
        <v>104</v>
      </c>
      <c r="E78" s="33" t="s">
        <v>135</v>
      </c>
      <c r="F78" s="33" t="s">
        <v>135</v>
      </c>
      <c r="G78" s="34">
        <v>-1</v>
      </c>
      <c r="H78" s="34">
        <v>-1</v>
      </c>
    </row>
    <row r="79" spans="1:8" ht="12.75">
      <c r="A79" s="31" t="s">
        <v>128</v>
      </c>
      <c r="B79" s="31" t="s">
        <v>129</v>
      </c>
      <c r="C79" s="33">
        <v>5370</v>
      </c>
      <c r="D79" s="33">
        <v>2685</v>
      </c>
      <c r="E79" s="33" t="s">
        <v>135</v>
      </c>
      <c r="F79" s="33" t="s">
        <v>135</v>
      </c>
      <c r="G79" s="34">
        <v>-1</v>
      </c>
      <c r="H79" s="34">
        <v>-1</v>
      </c>
    </row>
    <row r="80" spans="1:8" ht="12.75">
      <c r="A80" s="31" t="s">
        <v>214</v>
      </c>
      <c r="B80" s="31" t="s">
        <v>215</v>
      </c>
      <c r="C80" s="33">
        <v>6800</v>
      </c>
      <c r="D80" s="33">
        <v>23086.79</v>
      </c>
      <c r="E80" s="33" t="s">
        <v>135</v>
      </c>
      <c r="F80" s="33" t="s">
        <v>135</v>
      </c>
      <c r="G80" s="34">
        <v>-1</v>
      </c>
      <c r="H80" s="34">
        <v>-1</v>
      </c>
    </row>
    <row r="81" spans="1:8" ht="12.75">
      <c r="A81" s="31" t="s">
        <v>224</v>
      </c>
      <c r="B81" s="31" t="s">
        <v>225</v>
      </c>
      <c r="C81" s="32">
        <v>300</v>
      </c>
      <c r="D81" s="33">
        <v>1320</v>
      </c>
      <c r="E81" s="33" t="s">
        <v>135</v>
      </c>
      <c r="F81" s="33" t="s">
        <v>135</v>
      </c>
      <c r="G81" s="34">
        <v>-1</v>
      </c>
      <c r="H81" s="34">
        <v>-1</v>
      </c>
    </row>
    <row r="82" spans="1:8" ht="12.75">
      <c r="A82" s="31" t="s">
        <v>185</v>
      </c>
      <c r="B82" s="31" t="s">
        <v>186</v>
      </c>
      <c r="C82" s="32">
        <v>772.8</v>
      </c>
      <c r="D82" s="33">
        <v>1643.78</v>
      </c>
      <c r="E82" s="33" t="s">
        <v>135</v>
      </c>
      <c r="F82" s="33" t="s">
        <v>135</v>
      </c>
      <c r="G82" s="34">
        <v>-1</v>
      </c>
      <c r="H82" s="34">
        <v>-1</v>
      </c>
    </row>
    <row r="83" spans="1:8" ht="12.75">
      <c r="A83" s="31" t="s">
        <v>177</v>
      </c>
      <c r="B83" s="31" t="s">
        <v>178</v>
      </c>
      <c r="C83" s="33">
        <v>63948</v>
      </c>
      <c r="D83" s="33">
        <v>23081.56</v>
      </c>
      <c r="E83" s="33" t="s">
        <v>135</v>
      </c>
      <c r="F83" s="33" t="s">
        <v>135</v>
      </c>
      <c r="G83" s="34">
        <v>-1</v>
      </c>
      <c r="H83" s="34">
        <v>-1</v>
      </c>
    </row>
    <row r="84" spans="1:8" ht="12.75">
      <c r="A84" s="31" t="s">
        <v>226</v>
      </c>
      <c r="B84" s="31" t="s">
        <v>227</v>
      </c>
      <c r="C84" s="32">
        <v>388.67</v>
      </c>
      <c r="D84" s="33">
        <v>1056</v>
      </c>
      <c r="E84" s="33" t="s">
        <v>135</v>
      </c>
      <c r="F84" s="33" t="s">
        <v>135</v>
      </c>
      <c r="G84" s="34">
        <v>-1</v>
      </c>
      <c r="H84" s="34">
        <v>-1</v>
      </c>
    </row>
    <row r="85" spans="1:8" ht="12.75">
      <c r="A85" s="36" t="s">
        <v>1</v>
      </c>
      <c r="B85" s="13"/>
      <c r="C85" s="33">
        <v>4277329.21</v>
      </c>
      <c r="D85" s="33">
        <v>5653293.72</v>
      </c>
      <c r="E85" s="33">
        <v>8236459.1</v>
      </c>
      <c r="F85" s="33">
        <v>9722640.8</v>
      </c>
      <c r="G85" s="34">
        <v>0.9256</v>
      </c>
      <c r="H85" s="34">
        <v>0.7198</v>
      </c>
    </row>
  </sheetData>
  <sheetProtection/>
  <mergeCells count="3">
    <mergeCell ref="A1:H1"/>
    <mergeCell ref="A2:H2"/>
    <mergeCell ref="A3:H3"/>
  </mergeCells>
  <printOptions/>
  <pageMargins left="0.35433070866141736" right="0" top="0" bottom="0.3937007874015748" header="0.5118110236220472" footer="0.11811023622047245"/>
  <pageSetup horizontalDpi="600" verticalDpi="600" orientation="portrait" paperSize="9" scale="80" r:id="rId1"/>
  <headerFooter alignWithMargins="0">
    <oddFooter>&amp;L&amp;"Arial Tur,Kalın"B.İ.M.&amp;C&amp;D&amp;RSayfa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HULYA TATLISU</cp:lastModifiedBy>
  <cp:lastPrinted>2013-01-04T10:13:28Z</cp:lastPrinted>
  <dcterms:created xsi:type="dcterms:W3CDTF">2006-05-01T06:32:59Z</dcterms:created>
  <dcterms:modified xsi:type="dcterms:W3CDTF">2017-09-22T14:12:39Z</dcterms:modified>
  <cp:category/>
  <cp:version/>
  <cp:contentType/>
  <cp:contentStatus/>
</cp:coreProperties>
</file>